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40" windowHeight="12830" activeTab="0"/>
  </bookViews>
  <sheets>
    <sheet name="Predpoklad_zatazenia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<sst xmlns="http://schemas.openxmlformats.org/spreadsheetml/2006/main" count="6" uniqueCount="6">
  <si>
    <t>MIN</t>
  </si>
  <si>
    <t>MAX</t>
  </si>
  <si>
    <t>MESIAC/MONTH</t>
  </si>
  <si>
    <t>TÝŽDEŇ/WEEK</t>
  </si>
  <si>
    <t>Mesačný predpoklad zaťaženia ES SR / Month ahead load forecast of the Slovak power system (MW)</t>
  </si>
  <si>
    <t>PRIEMER/AVERAGE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</si>
</sst>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[$-41B]d\.\ mmmm\ yyyy"/>
    <numFmt numFmtId="175" formatCode="[$-41B]mmmm\ yy;@"/>
    <numFmt numFmtId="176" formatCode="[$-41B]mmm\-yy;@"/>
    <numFmt numFmtId="177" formatCode="m/yyyy"/>
    <numFmt numFmtId="178" formatCode="mmm/yyyy"/>
    <numFmt numFmtId="179" formatCode="000\ 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sz val="9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4" borderId="8" applyNumberFormat="0" applyAlignment="0" applyProtection="0"/>
    <xf numFmtId="0" fontId="34" fillId="25" borderId="8" applyNumberFormat="0" applyAlignment="0" applyProtection="0"/>
    <xf numFmtId="0" fontId="35" fillId="25" borderId="9" applyNumberFormat="0" applyAlignment="0" applyProtection="0"/>
    <xf numFmtId="0" fontId="36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38" fillId="0" borderId="10" xfId="0" applyFont="1" applyBorder="1" applyAlignment="1">
      <alignment horizontal="center"/>
    </xf>
    <xf numFmtId="0" fontId="38" fillId="15" borderId="11" xfId="0" applyFont="1" applyFill="1" applyBorder="1" applyAlignment="1">
      <alignment horizontal="center"/>
    </xf>
    <xf numFmtId="0" fontId="38" fillId="15" borderId="12" xfId="0" applyFont="1" applyFill="1" applyBorder="1" applyAlignment="1">
      <alignment horizontal="center"/>
    </xf>
    <xf numFmtId="0" fontId="38" fillId="15" borderId="13" xfId="0" applyFont="1" applyFill="1" applyBorder="1" applyAlignment="1">
      <alignment horizontal="center"/>
    </xf>
    <xf numFmtId="0" fontId="39" fillId="0" borderId="0" xfId="0" applyFont="1" applyAlignment="1">
      <alignment/>
    </xf>
    <xf numFmtId="0" fontId="38" fillId="0" borderId="14" xfId="0" applyFont="1" applyBorder="1" applyAlignment="1">
      <alignment horizontal="center"/>
    </xf>
    <xf numFmtId="0" fontId="38" fillId="15" borderId="15" xfId="0" applyFont="1" applyFill="1" applyBorder="1" applyAlignment="1">
      <alignment horizontal="center"/>
    </xf>
    <xf numFmtId="0" fontId="38" fillId="15" borderId="16" xfId="0" applyFont="1" applyFill="1" applyBorder="1" applyAlignment="1">
      <alignment horizontal="center"/>
    </xf>
    <xf numFmtId="0" fontId="38" fillId="15" borderId="17" xfId="0" applyFont="1" applyFill="1" applyBorder="1" applyAlignment="1">
      <alignment horizontal="center"/>
    </xf>
    <xf numFmtId="0" fontId="38" fillId="0" borderId="18" xfId="0" applyFont="1" applyBorder="1" applyAlignment="1">
      <alignment horizontal="center"/>
    </xf>
    <xf numFmtId="0" fontId="38" fillId="0" borderId="19" xfId="0" applyFont="1" applyBorder="1" applyAlignment="1">
      <alignment horizontal="center"/>
    </xf>
    <xf numFmtId="0" fontId="40" fillId="0" borderId="20" xfId="0" applyFont="1" applyBorder="1" applyAlignment="1">
      <alignment horizontal="center"/>
    </xf>
    <xf numFmtId="0" fontId="38" fillId="0" borderId="21" xfId="0" applyFont="1" applyBorder="1" applyAlignment="1">
      <alignment horizontal="center"/>
    </xf>
    <xf numFmtId="0" fontId="40" fillId="0" borderId="22" xfId="0" applyFont="1" applyBorder="1" applyAlignment="1">
      <alignment/>
    </xf>
    <xf numFmtId="0" fontId="41" fillId="0" borderId="23" xfId="0" applyFont="1" applyBorder="1" applyAlignment="1">
      <alignment horizontal="center"/>
    </xf>
    <xf numFmtId="0" fontId="41" fillId="0" borderId="24" xfId="0" applyFont="1" applyBorder="1" applyAlignment="1">
      <alignment horizontal="center"/>
    </xf>
    <xf numFmtId="0" fontId="38" fillId="15" borderId="25" xfId="0" applyFont="1" applyFill="1" applyBorder="1" applyAlignment="1">
      <alignment horizontal="center"/>
    </xf>
    <xf numFmtId="0" fontId="38" fillId="15" borderId="26" xfId="0" applyFont="1" applyFill="1" applyBorder="1" applyAlignment="1">
      <alignment horizontal="center"/>
    </xf>
    <xf numFmtId="0" fontId="41" fillId="0" borderId="27" xfId="0" applyFont="1" applyBorder="1" applyAlignment="1">
      <alignment horizontal="center"/>
    </xf>
    <xf numFmtId="0" fontId="38" fillId="15" borderId="28" xfId="0" applyFont="1" applyFill="1" applyBorder="1" applyAlignment="1">
      <alignment horizontal="center"/>
    </xf>
    <xf numFmtId="0" fontId="38" fillId="15" borderId="29" xfId="0" applyFont="1" applyFill="1" applyBorder="1" applyAlignment="1">
      <alignment horizontal="center"/>
    </xf>
    <xf numFmtId="1" fontId="38" fillId="15" borderId="30" xfId="0" applyNumberFormat="1" applyFont="1" applyFill="1" applyBorder="1" applyAlignment="1">
      <alignment horizontal="center"/>
    </xf>
    <xf numFmtId="0" fontId="38" fillId="15" borderId="31" xfId="0" applyFont="1" applyFill="1" applyBorder="1" applyAlignment="1">
      <alignment horizontal="center"/>
    </xf>
    <xf numFmtId="1" fontId="38" fillId="15" borderId="32" xfId="0" applyNumberFormat="1" applyFont="1" applyFill="1" applyBorder="1" applyAlignment="1">
      <alignment horizontal="center"/>
    </xf>
    <xf numFmtId="0" fontId="38" fillId="8" borderId="25" xfId="0" applyFont="1" applyFill="1" applyBorder="1" applyAlignment="1">
      <alignment horizontal="center"/>
    </xf>
    <xf numFmtId="0" fontId="38" fillId="8" borderId="11" xfId="0" applyFont="1" applyFill="1" applyBorder="1" applyAlignment="1">
      <alignment horizontal="center"/>
    </xf>
    <xf numFmtId="0" fontId="38" fillId="8" borderId="16" xfId="0" applyFont="1" applyFill="1" applyBorder="1" applyAlignment="1">
      <alignment horizontal="center"/>
    </xf>
    <xf numFmtId="0" fontId="38" fillId="8" borderId="29" xfId="0" applyFont="1" applyFill="1" applyBorder="1" applyAlignment="1">
      <alignment horizontal="center"/>
    </xf>
    <xf numFmtId="1" fontId="38" fillId="8" borderId="30" xfId="0" applyNumberFormat="1" applyFont="1" applyFill="1" applyBorder="1" applyAlignment="1">
      <alignment horizontal="center"/>
    </xf>
    <xf numFmtId="0" fontId="38" fillId="8" borderId="26" xfId="0" applyFont="1" applyFill="1" applyBorder="1" applyAlignment="1">
      <alignment horizontal="center"/>
    </xf>
    <xf numFmtId="0" fontId="38" fillId="8" borderId="12" xfId="0" applyFont="1" applyFill="1" applyBorder="1" applyAlignment="1">
      <alignment horizontal="center"/>
    </xf>
    <xf numFmtId="0" fontId="38" fillId="8" borderId="15" xfId="0" applyFont="1" applyFill="1" applyBorder="1" applyAlignment="1">
      <alignment horizontal="center"/>
    </xf>
    <xf numFmtId="0" fontId="38" fillId="8" borderId="28" xfId="0" applyFont="1" applyFill="1" applyBorder="1" applyAlignment="1">
      <alignment horizontal="center"/>
    </xf>
    <xf numFmtId="0" fontId="38" fillId="8" borderId="13" xfId="0" applyFont="1" applyFill="1" applyBorder="1" applyAlignment="1">
      <alignment horizontal="center"/>
    </xf>
    <xf numFmtId="0" fontId="38" fillId="8" borderId="17" xfId="0" applyFont="1" applyFill="1" applyBorder="1" applyAlignment="1">
      <alignment horizontal="center"/>
    </xf>
    <xf numFmtId="0" fontId="38" fillId="8" borderId="31" xfId="0" applyFont="1" applyFill="1" applyBorder="1" applyAlignment="1">
      <alignment horizontal="center"/>
    </xf>
    <xf numFmtId="1" fontId="38" fillId="8" borderId="32" xfId="0" applyNumberFormat="1" applyFont="1" applyFill="1" applyBorder="1" applyAlignment="1">
      <alignment horizontal="center"/>
    </xf>
    <xf numFmtId="175" fontId="40" fillId="0" borderId="22" xfId="0" applyNumberFormat="1" applyFont="1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maj\Skmaj2024-st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lac_1"/>
      <sheetName val="Mesačný plán"/>
      <sheetName val="tlac_3"/>
      <sheetName val="DDZ+VSTUPNÉ DATA"/>
      <sheetName val="BILANCIA"/>
      <sheetName val="VET"/>
      <sheetName val="POH_VYK"/>
      <sheetName val="ENERGIA-DEN"/>
      <sheetName val="TYZ1"/>
      <sheetName val="TYZ2"/>
      <sheetName val="Hárok1"/>
      <sheetName val="TYZ3"/>
      <sheetName val="TYZ4"/>
      <sheetName val="TYZ5"/>
      <sheetName val="PRN1"/>
      <sheetName val="ENERGIA-SPOLU"/>
      <sheetName val="PpS"/>
      <sheetName val="grafy_vypočty"/>
      <sheetName val="PpS_objemy"/>
      <sheetName val="graf_DDZ"/>
      <sheetName val="graf_Tmax"/>
      <sheetName val="zatazenie_1"/>
      <sheetName val="zatazenie"/>
      <sheetName val="Hárok2"/>
      <sheetName val="Makro1"/>
      <sheetName val="Hárok3"/>
      <sheetName val="zatazenie_interne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26"/>
  <sheetViews>
    <sheetView tabSelected="1" zoomScale="75" zoomScaleNormal="75" zoomScalePageLayoutView="0" workbookViewId="0" topLeftCell="A7">
      <selection activeCell="A27" sqref="A27"/>
    </sheetView>
  </sheetViews>
  <sheetFormatPr defaultColWidth="9.140625" defaultRowHeight="15"/>
  <cols>
    <col min="1" max="1" width="13.57421875" style="0" customWidth="1"/>
    <col min="2" max="2" width="12.421875" style="0" customWidth="1"/>
    <col min="3" max="28" width="5.57421875" style="0" customWidth="1"/>
    <col min="29" max="29" width="16.57421875" style="0" customWidth="1"/>
  </cols>
  <sheetData>
    <row r="2" ht="15">
      <c r="A2" s="5" t="s">
        <v>4</v>
      </c>
    </row>
    <row r="3" ht="15" thickBot="1"/>
    <row r="4" spans="1:29" ht="15" thickBot="1">
      <c r="A4" s="12" t="s">
        <v>2</v>
      </c>
      <c r="B4" s="14" t="s">
        <v>3</v>
      </c>
      <c r="C4" s="13">
        <v>1</v>
      </c>
      <c r="D4" s="1">
        <v>2</v>
      </c>
      <c r="E4" s="1">
        <v>3</v>
      </c>
      <c r="F4" s="1">
        <v>4</v>
      </c>
      <c r="G4" s="1">
        <v>5</v>
      </c>
      <c r="H4" s="1">
        <v>6</v>
      </c>
      <c r="I4" s="1">
        <v>7</v>
      </c>
      <c r="J4" s="1">
        <v>8</v>
      </c>
      <c r="K4" s="1">
        <v>9</v>
      </c>
      <c r="L4" s="1">
        <v>10</v>
      </c>
      <c r="M4" s="1">
        <v>11</v>
      </c>
      <c r="N4" s="1">
        <v>12</v>
      </c>
      <c r="O4" s="1">
        <v>13</v>
      </c>
      <c r="P4" s="1">
        <v>14</v>
      </c>
      <c r="Q4" s="1">
        <v>15</v>
      </c>
      <c r="R4" s="1">
        <v>16</v>
      </c>
      <c r="S4" s="1">
        <v>17</v>
      </c>
      <c r="T4" s="1">
        <v>18</v>
      </c>
      <c r="U4" s="1">
        <v>19</v>
      </c>
      <c r="V4" s="1">
        <v>20</v>
      </c>
      <c r="W4" s="1">
        <v>21</v>
      </c>
      <c r="X4" s="1">
        <v>22</v>
      </c>
      <c r="Y4" s="1">
        <v>23</v>
      </c>
      <c r="Z4" s="6">
        <v>24</v>
      </c>
      <c r="AA4" s="10" t="s">
        <v>0</v>
      </c>
      <c r="AB4" s="11" t="s">
        <v>1</v>
      </c>
      <c r="AC4" s="10" t="s">
        <v>5</v>
      </c>
    </row>
    <row r="5" spans="1:29" ht="14.25">
      <c r="A5" s="38">
        <v>45292</v>
      </c>
      <c r="B5" s="16">
        <v>1</v>
      </c>
      <c r="C5" s="17">
        <v>2730</v>
      </c>
      <c r="D5" s="2">
        <v>2670</v>
      </c>
      <c r="E5" s="2">
        <v>2700</v>
      </c>
      <c r="F5" s="2">
        <v>2720</v>
      </c>
      <c r="G5" s="2">
        <v>2840</v>
      </c>
      <c r="H5" s="2">
        <v>3090</v>
      </c>
      <c r="I5" s="2">
        <v>3460</v>
      </c>
      <c r="J5" s="2">
        <v>3530</v>
      </c>
      <c r="K5" s="2">
        <v>3630</v>
      </c>
      <c r="L5" s="2">
        <v>3570</v>
      </c>
      <c r="M5" s="2">
        <v>3550</v>
      </c>
      <c r="N5" s="2">
        <v>3580</v>
      </c>
      <c r="O5" s="2">
        <v>3550</v>
      </c>
      <c r="P5" s="2">
        <v>3500</v>
      </c>
      <c r="Q5" s="2">
        <v>3480</v>
      </c>
      <c r="R5" s="2">
        <v>3460</v>
      </c>
      <c r="S5" s="2">
        <v>3600</v>
      </c>
      <c r="T5" s="2">
        <v>3550</v>
      </c>
      <c r="U5" s="2">
        <v>3530</v>
      </c>
      <c r="V5" s="2">
        <v>3460</v>
      </c>
      <c r="W5" s="2">
        <v>3310</v>
      </c>
      <c r="X5" s="2">
        <v>3120</v>
      </c>
      <c r="Y5" s="2">
        <v>2950</v>
      </c>
      <c r="Z5" s="8">
        <v>2890</v>
      </c>
      <c r="AA5" s="21">
        <f aca="true" t="shared" si="0" ref="AA5:AA13">MIN(C5:Z5)</f>
        <v>2670</v>
      </c>
      <c r="AB5" s="21">
        <f aca="true" t="shared" si="1" ref="AB5:AB13">MAX(C5:Z5)</f>
        <v>3630</v>
      </c>
      <c r="AC5" s="22">
        <f aca="true" t="shared" si="2" ref="AC5:AC13">ROUND((AVERAGE(C5:Z5)),0)</f>
        <v>3270</v>
      </c>
    </row>
    <row r="6" spans="1:29" ht="14.25">
      <c r="A6" s="39">
        <v>43891</v>
      </c>
      <c r="B6" s="15">
        <v>2</v>
      </c>
      <c r="C6" s="18">
        <v>3000</v>
      </c>
      <c r="D6" s="3">
        <v>2950</v>
      </c>
      <c r="E6" s="3">
        <v>2970</v>
      </c>
      <c r="F6" s="3">
        <v>3000</v>
      </c>
      <c r="G6" s="3">
        <v>3120</v>
      </c>
      <c r="H6" s="3">
        <v>3400</v>
      </c>
      <c r="I6" s="3">
        <v>3820</v>
      </c>
      <c r="J6" s="3">
        <v>3890</v>
      </c>
      <c r="K6" s="3">
        <v>4000</v>
      </c>
      <c r="L6" s="3">
        <v>3940</v>
      </c>
      <c r="M6" s="3">
        <v>3910</v>
      </c>
      <c r="N6" s="3">
        <v>3950</v>
      </c>
      <c r="O6" s="3">
        <v>3910</v>
      </c>
      <c r="P6" s="3">
        <v>3860</v>
      </c>
      <c r="Q6" s="3">
        <v>3840</v>
      </c>
      <c r="R6" s="3">
        <v>3810</v>
      </c>
      <c r="S6" s="3">
        <v>3970</v>
      </c>
      <c r="T6" s="3">
        <v>3910</v>
      </c>
      <c r="U6" s="3">
        <v>3890</v>
      </c>
      <c r="V6" s="3">
        <v>3810</v>
      </c>
      <c r="W6" s="3">
        <v>3650</v>
      </c>
      <c r="X6" s="3">
        <v>3440</v>
      </c>
      <c r="Y6" s="3">
        <v>3250</v>
      </c>
      <c r="Z6" s="7">
        <v>3190</v>
      </c>
      <c r="AA6" s="21">
        <f t="shared" si="0"/>
        <v>2950</v>
      </c>
      <c r="AB6" s="21">
        <f t="shared" si="1"/>
        <v>4000</v>
      </c>
      <c r="AC6" s="22">
        <f t="shared" si="2"/>
        <v>3603</v>
      </c>
    </row>
    <row r="7" spans="1:29" ht="14.25">
      <c r="A7" s="39"/>
      <c r="B7" s="15">
        <v>3</v>
      </c>
      <c r="C7" s="18">
        <v>3040</v>
      </c>
      <c r="D7" s="3">
        <v>2980</v>
      </c>
      <c r="E7" s="3">
        <v>3010</v>
      </c>
      <c r="F7" s="3">
        <v>3040</v>
      </c>
      <c r="G7" s="3">
        <v>3160</v>
      </c>
      <c r="H7" s="3">
        <v>3440</v>
      </c>
      <c r="I7" s="3">
        <v>3860</v>
      </c>
      <c r="J7" s="3">
        <v>3930</v>
      </c>
      <c r="K7" s="3">
        <v>4050</v>
      </c>
      <c r="L7" s="3">
        <v>3990</v>
      </c>
      <c r="M7" s="3">
        <v>3960</v>
      </c>
      <c r="N7" s="3">
        <v>4000</v>
      </c>
      <c r="O7" s="3">
        <v>3960</v>
      </c>
      <c r="P7" s="3">
        <v>3910</v>
      </c>
      <c r="Q7" s="3">
        <v>3890</v>
      </c>
      <c r="R7" s="3">
        <v>3860</v>
      </c>
      <c r="S7" s="3">
        <v>4020</v>
      </c>
      <c r="T7" s="3">
        <v>3960</v>
      </c>
      <c r="U7" s="3">
        <v>3940</v>
      </c>
      <c r="V7" s="3">
        <v>3860</v>
      </c>
      <c r="W7" s="3">
        <v>3690</v>
      </c>
      <c r="X7" s="3">
        <v>3480</v>
      </c>
      <c r="Y7" s="3">
        <v>3290</v>
      </c>
      <c r="Z7" s="7">
        <v>3230</v>
      </c>
      <c r="AA7" s="21">
        <f t="shared" si="0"/>
        <v>2980</v>
      </c>
      <c r="AB7" s="21">
        <f t="shared" si="1"/>
        <v>4050</v>
      </c>
      <c r="AC7" s="22">
        <f t="shared" si="2"/>
        <v>3648</v>
      </c>
    </row>
    <row r="8" spans="1:29" ht="14.25">
      <c r="A8" s="39"/>
      <c r="B8" s="15">
        <v>4</v>
      </c>
      <c r="C8" s="18">
        <v>3010</v>
      </c>
      <c r="D8" s="3">
        <v>2950</v>
      </c>
      <c r="E8" s="3">
        <v>2980</v>
      </c>
      <c r="F8" s="3">
        <v>3010</v>
      </c>
      <c r="G8" s="3">
        <v>3130</v>
      </c>
      <c r="H8" s="3">
        <v>3410</v>
      </c>
      <c r="I8" s="3">
        <v>3830</v>
      </c>
      <c r="J8" s="3">
        <v>3900</v>
      </c>
      <c r="K8" s="3">
        <v>4010</v>
      </c>
      <c r="L8" s="3">
        <v>3950</v>
      </c>
      <c r="M8" s="3">
        <v>3920</v>
      </c>
      <c r="N8" s="3">
        <v>3960</v>
      </c>
      <c r="O8" s="3">
        <v>3920</v>
      </c>
      <c r="P8" s="3">
        <v>3870</v>
      </c>
      <c r="Q8" s="3">
        <v>3850</v>
      </c>
      <c r="R8" s="3">
        <v>3820</v>
      </c>
      <c r="S8" s="3">
        <v>3980</v>
      </c>
      <c r="T8" s="3">
        <v>3920</v>
      </c>
      <c r="U8" s="3">
        <v>3900</v>
      </c>
      <c r="V8" s="3">
        <v>3820</v>
      </c>
      <c r="W8" s="3">
        <v>3660</v>
      </c>
      <c r="X8" s="3">
        <v>3450</v>
      </c>
      <c r="Y8" s="3">
        <v>3260</v>
      </c>
      <c r="Z8" s="7">
        <v>3190</v>
      </c>
      <c r="AA8" s="21">
        <f t="shared" si="0"/>
        <v>2950</v>
      </c>
      <c r="AB8" s="21">
        <f t="shared" si="1"/>
        <v>4010</v>
      </c>
      <c r="AC8" s="22">
        <f t="shared" si="2"/>
        <v>3613</v>
      </c>
    </row>
    <row r="9" spans="1:29" ht="15" thickBot="1">
      <c r="A9" s="40"/>
      <c r="B9" s="19">
        <v>5</v>
      </c>
      <c r="C9" s="20">
        <v>2950</v>
      </c>
      <c r="D9" s="4">
        <v>2900</v>
      </c>
      <c r="E9" s="4">
        <v>2920</v>
      </c>
      <c r="F9" s="4">
        <v>2950</v>
      </c>
      <c r="G9" s="4">
        <v>3070</v>
      </c>
      <c r="H9" s="4">
        <v>3340</v>
      </c>
      <c r="I9" s="4">
        <v>3750</v>
      </c>
      <c r="J9" s="4">
        <v>3820</v>
      </c>
      <c r="K9" s="4">
        <v>3930</v>
      </c>
      <c r="L9" s="4">
        <v>3870</v>
      </c>
      <c r="M9" s="4">
        <v>3840</v>
      </c>
      <c r="N9" s="4">
        <v>3880</v>
      </c>
      <c r="O9" s="4">
        <v>3840</v>
      </c>
      <c r="P9" s="4">
        <v>3790</v>
      </c>
      <c r="Q9" s="4">
        <v>3770</v>
      </c>
      <c r="R9" s="4">
        <v>3750</v>
      </c>
      <c r="S9" s="4">
        <v>3900</v>
      </c>
      <c r="T9" s="4">
        <v>3840</v>
      </c>
      <c r="U9" s="4">
        <v>3820</v>
      </c>
      <c r="V9" s="4">
        <v>3740</v>
      </c>
      <c r="W9" s="4">
        <v>3580</v>
      </c>
      <c r="X9" s="4">
        <v>3380</v>
      </c>
      <c r="Y9" s="4">
        <v>3190</v>
      </c>
      <c r="Z9" s="9">
        <v>3130</v>
      </c>
      <c r="AA9" s="23">
        <f t="shared" si="0"/>
        <v>2900</v>
      </c>
      <c r="AB9" s="23">
        <f t="shared" si="1"/>
        <v>3930</v>
      </c>
      <c r="AC9" s="24">
        <f t="shared" si="2"/>
        <v>3540</v>
      </c>
    </row>
    <row r="10" spans="1:29" ht="14.25">
      <c r="A10" s="38">
        <v>45330</v>
      </c>
      <c r="B10" s="16">
        <v>6</v>
      </c>
      <c r="C10" s="25">
        <v>3070</v>
      </c>
      <c r="D10" s="26">
        <v>3010</v>
      </c>
      <c r="E10" s="26">
        <v>3030</v>
      </c>
      <c r="F10" s="26">
        <v>3050</v>
      </c>
      <c r="G10" s="26">
        <v>3190</v>
      </c>
      <c r="H10" s="26">
        <v>3470</v>
      </c>
      <c r="I10" s="26">
        <v>3870</v>
      </c>
      <c r="J10" s="26">
        <v>3980</v>
      </c>
      <c r="K10" s="26">
        <v>4050</v>
      </c>
      <c r="L10" s="26">
        <v>4000</v>
      </c>
      <c r="M10" s="26">
        <v>3950</v>
      </c>
      <c r="N10" s="26">
        <v>4000</v>
      </c>
      <c r="O10" s="26">
        <v>3970</v>
      </c>
      <c r="P10" s="26">
        <v>3880</v>
      </c>
      <c r="Q10" s="26">
        <v>3860</v>
      </c>
      <c r="R10" s="26">
        <v>3830</v>
      </c>
      <c r="S10" s="26">
        <v>3900</v>
      </c>
      <c r="T10" s="26">
        <v>3950</v>
      </c>
      <c r="U10" s="26">
        <v>3980</v>
      </c>
      <c r="V10" s="26">
        <v>3890</v>
      </c>
      <c r="W10" s="26">
        <v>3710</v>
      </c>
      <c r="X10" s="26">
        <v>3480</v>
      </c>
      <c r="Y10" s="26">
        <v>3310</v>
      </c>
      <c r="Z10" s="27">
        <v>3220</v>
      </c>
      <c r="AA10" s="28">
        <f t="shared" si="0"/>
        <v>3010</v>
      </c>
      <c r="AB10" s="28">
        <f t="shared" si="1"/>
        <v>4050</v>
      </c>
      <c r="AC10" s="29">
        <f t="shared" si="2"/>
        <v>3652</v>
      </c>
    </row>
    <row r="11" spans="1:29" ht="14.25">
      <c r="A11" s="39"/>
      <c r="B11" s="15">
        <v>7</v>
      </c>
      <c r="C11" s="30">
        <v>2970</v>
      </c>
      <c r="D11" s="31">
        <v>2920</v>
      </c>
      <c r="E11" s="31">
        <v>2930</v>
      </c>
      <c r="F11" s="31">
        <v>2950</v>
      </c>
      <c r="G11" s="31">
        <v>3090</v>
      </c>
      <c r="H11" s="31">
        <v>3360</v>
      </c>
      <c r="I11" s="31">
        <v>3750</v>
      </c>
      <c r="J11" s="31">
        <v>3850</v>
      </c>
      <c r="K11" s="31">
        <v>3920</v>
      </c>
      <c r="L11" s="31">
        <v>3880</v>
      </c>
      <c r="M11" s="31">
        <v>3820</v>
      </c>
      <c r="N11" s="31">
        <v>3880</v>
      </c>
      <c r="O11" s="31">
        <v>3840</v>
      </c>
      <c r="P11" s="31">
        <v>3760</v>
      </c>
      <c r="Q11" s="31">
        <v>3730</v>
      </c>
      <c r="R11" s="31">
        <v>3700</v>
      </c>
      <c r="S11" s="31">
        <v>3780</v>
      </c>
      <c r="T11" s="31">
        <v>3820</v>
      </c>
      <c r="U11" s="31">
        <v>3850</v>
      </c>
      <c r="V11" s="31">
        <v>3760</v>
      </c>
      <c r="W11" s="31">
        <v>3590</v>
      </c>
      <c r="X11" s="31">
        <v>3370</v>
      </c>
      <c r="Y11" s="31">
        <v>3210</v>
      </c>
      <c r="Z11" s="32">
        <v>3120</v>
      </c>
      <c r="AA11" s="28">
        <f t="shared" si="0"/>
        <v>2920</v>
      </c>
      <c r="AB11" s="28">
        <f t="shared" si="1"/>
        <v>3920</v>
      </c>
      <c r="AC11" s="29">
        <f t="shared" si="2"/>
        <v>3535</v>
      </c>
    </row>
    <row r="12" spans="1:29" ht="14.25">
      <c r="A12" s="39"/>
      <c r="B12" s="15">
        <v>8</v>
      </c>
      <c r="C12" s="30">
        <v>2920</v>
      </c>
      <c r="D12" s="31">
        <v>2860</v>
      </c>
      <c r="E12" s="31">
        <v>2880</v>
      </c>
      <c r="F12" s="31">
        <v>2900</v>
      </c>
      <c r="G12" s="31">
        <v>3040</v>
      </c>
      <c r="H12" s="31">
        <v>3300</v>
      </c>
      <c r="I12" s="31">
        <v>3680</v>
      </c>
      <c r="J12" s="31">
        <v>3780</v>
      </c>
      <c r="K12" s="31">
        <v>3850</v>
      </c>
      <c r="L12" s="31">
        <v>3810</v>
      </c>
      <c r="M12" s="31">
        <v>3750</v>
      </c>
      <c r="N12" s="31">
        <v>3810</v>
      </c>
      <c r="O12" s="31">
        <v>3770</v>
      </c>
      <c r="P12" s="31">
        <v>3690</v>
      </c>
      <c r="Q12" s="31">
        <v>3670</v>
      </c>
      <c r="R12" s="31">
        <v>3640</v>
      </c>
      <c r="S12" s="31">
        <v>3710</v>
      </c>
      <c r="T12" s="31">
        <v>3750</v>
      </c>
      <c r="U12" s="31">
        <v>3790</v>
      </c>
      <c r="V12" s="31">
        <v>3690</v>
      </c>
      <c r="W12" s="31">
        <v>3530</v>
      </c>
      <c r="X12" s="31">
        <v>3310</v>
      </c>
      <c r="Y12" s="31">
        <v>3150</v>
      </c>
      <c r="Z12" s="32">
        <v>3060</v>
      </c>
      <c r="AA12" s="28">
        <f t="shared" si="0"/>
        <v>2860</v>
      </c>
      <c r="AB12" s="28">
        <f t="shared" si="1"/>
        <v>3850</v>
      </c>
      <c r="AC12" s="29">
        <f t="shared" si="2"/>
        <v>3473</v>
      </c>
    </row>
    <row r="13" spans="1:29" ht="15" thickBot="1">
      <c r="A13" s="40"/>
      <c r="B13" s="19">
        <v>9</v>
      </c>
      <c r="C13" s="33">
        <v>2900</v>
      </c>
      <c r="D13" s="34">
        <v>2850</v>
      </c>
      <c r="E13" s="34">
        <v>2860</v>
      </c>
      <c r="F13" s="34">
        <v>2880</v>
      </c>
      <c r="G13" s="34">
        <v>3020</v>
      </c>
      <c r="H13" s="34">
        <v>3280</v>
      </c>
      <c r="I13" s="34">
        <v>3660</v>
      </c>
      <c r="J13" s="34">
        <v>3760</v>
      </c>
      <c r="K13" s="34">
        <v>3830</v>
      </c>
      <c r="L13" s="34">
        <v>3790</v>
      </c>
      <c r="M13" s="34">
        <v>3730</v>
      </c>
      <c r="N13" s="34">
        <v>3790</v>
      </c>
      <c r="O13" s="34">
        <v>3750</v>
      </c>
      <c r="P13" s="34">
        <v>3670</v>
      </c>
      <c r="Q13" s="34">
        <v>3650</v>
      </c>
      <c r="R13" s="34">
        <v>3620</v>
      </c>
      <c r="S13" s="34">
        <v>3690</v>
      </c>
      <c r="T13" s="34">
        <v>3730</v>
      </c>
      <c r="U13" s="34">
        <v>3770</v>
      </c>
      <c r="V13" s="34">
        <v>3680</v>
      </c>
      <c r="W13" s="34">
        <v>3510</v>
      </c>
      <c r="X13" s="34">
        <v>3290</v>
      </c>
      <c r="Y13" s="34">
        <v>3130</v>
      </c>
      <c r="Z13" s="35">
        <v>3050</v>
      </c>
      <c r="AA13" s="36">
        <f t="shared" si="0"/>
        <v>2850</v>
      </c>
      <c r="AB13" s="36">
        <f t="shared" si="1"/>
        <v>3830</v>
      </c>
      <c r="AC13" s="37">
        <f t="shared" si="2"/>
        <v>3454</v>
      </c>
    </row>
    <row r="14" spans="1:29" ht="14.25">
      <c r="A14" s="38">
        <v>45359</v>
      </c>
      <c r="B14" s="16">
        <v>10</v>
      </c>
      <c r="C14" s="17">
        <v>2910</v>
      </c>
      <c r="D14" s="2">
        <v>2850</v>
      </c>
      <c r="E14" s="2">
        <v>2860</v>
      </c>
      <c r="F14" s="2">
        <v>2900</v>
      </c>
      <c r="G14" s="2">
        <v>2990</v>
      </c>
      <c r="H14" s="2">
        <v>3220</v>
      </c>
      <c r="I14" s="2">
        <v>3560</v>
      </c>
      <c r="J14" s="2">
        <v>3630</v>
      </c>
      <c r="K14" s="2">
        <v>3700</v>
      </c>
      <c r="L14" s="2">
        <v>3650</v>
      </c>
      <c r="M14" s="2">
        <v>3620</v>
      </c>
      <c r="N14" s="2">
        <v>3630</v>
      </c>
      <c r="O14" s="2">
        <v>3640</v>
      </c>
      <c r="P14" s="2">
        <v>3560</v>
      </c>
      <c r="Q14" s="2">
        <v>3540</v>
      </c>
      <c r="R14" s="2">
        <v>3510</v>
      </c>
      <c r="S14" s="2">
        <v>3530</v>
      </c>
      <c r="T14" s="2">
        <v>3600</v>
      </c>
      <c r="U14" s="2">
        <v>3730</v>
      </c>
      <c r="V14" s="2">
        <v>3670</v>
      </c>
      <c r="W14" s="2">
        <v>3480</v>
      </c>
      <c r="X14" s="2">
        <v>3260</v>
      </c>
      <c r="Y14" s="2">
        <v>3100</v>
      </c>
      <c r="Z14" s="8">
        <v>3010</v>
      </c>
      <c r="AA14" s="21">
        <f aca="true" t="shared" si="3" ref="AA14:AA26">MIN(C14:Z14)</f>
        <v>2850</v>
      </c>
      <c r="AB14" s="21">
        <f aca="true" t="shared" si="4" ref="AB14:AB26">MAX(C14:Z14)</f>
        <v>3730</v>
      </c>
      <c r="AC14" s="22">
        <f aca="true" t="shared" si="5" ref="AC14:AC26">ROUND((AVERAGE(C14:Z14)),0)</f>
        <v>3381</v>
      </c>
    </row>
    <row r="15" spans="1:29" ht="14.25">
      <c r="A15" s="39"/>
      <c r="B15" s="15">
        <v>11</v>
      </c>
      <c r="C15" s="18">
        <v>2870</v>
      </c>
      <c r="D15" s="3">
        <v>2810</v>
      </c>
      <c r="E15" s="3">
        <v>2820</v>
      </c>
      <c r="F15" s="3">
        <v>2860</v>
      </c>
      <c r="G15" s="3">
        <v>2950</v>
      </c>
      <c r="H15" s="3">
        <v>3180</v>
      </c>
      <c r="I15" s="3">
        <v>3510</v>
      </c>
      <c r="J15" s="3">
        <v>3580</v>
      </c>
      <c r="K15" s="3">
        <v>3650</v>
      </c>
      <c r="L15" s="3">
        <v>3600</v>
      </c>
      <c r="M15" s="3">
        <v>3570</v>
      </c>
      <c r="N15" s="3">
        <v>3580</v>
      </c>
      <c r="O15" s="3">
        <v>3600</v>
      </c>
      <c r="P15" s="3">
        <v>3510</v>
      </c>
      <c r="Q15" s="3">
        <v>3490</v>
      </c>
      <c r="R15" s="3">
        <v>3460</v>
      </c>
      <c r="S15" s="3">
        <v>3480</v>
      </c>
      <c r="T15" s="3">
        <v>3550</v>
      </c>
      <c r="U15" s="3">
        <v>3680</v>
      </c>
      <c r="V15" s="3">
        <v>3620</v>
      </c>
      <c r="W15" s="3">
        <v>3440</v>
      </c>
      <c r="X15" s="3">
        <v>3220</v>
      </c>
      <c r="Y15" s="3">
        <v>3060</v>
      </c>
      <c r="Z15" s="7">
        <v>2970</v>
      </c>
      <c r="AA15" s="21">
        <f t="shared" si="3"/>
        <v>2810</v>
      </c>
      <c r="AB15" s="21">
        <f t="shared" si="4"/>
        <v>3680</v>
      </c>
      <c r="AC15" s="22">
        <f t="shared" si="5"/>
        <v>3336</v>
      </c>
    </row>
    <row r="16" spans="1:29" ht="14.25">
      <c r="A16" s="39"/>
      <c r="B16" s="15">
        <v>12</v>
      </c>
      <c r="C16" s="18">
        <v>2780</v>
      </c>
      <c r="D16" s="3">
        <v>2720</v>
      </c>
      <c r="E16" s="3">
        <v>2730</v>
      </c>
      <c r="F16" s="3">
        <v>2760</v>
      </c>
      <c r="G16" s="3">
        <v>2860</v>
      </c>
      <c r="H16" s="3">
        <v>3080</v>
      </c>
      <c r="I16" s="3">
        <v>3390</v>
      </c>
      <c r="J16" s="3">
        <v>3470</v>
      </c>
      <c r="K16" s="3">
        <v>3530</v>
      </c>
      <c r="L16" s="3">
        <v>3480</v>
      </c>
      <c r="M16" s="3">
        <v>3460</v>
      </c>
      <c r="N16" s="3">
        <v>3470</v>
      </c>
      <c r="O16" s="3">
        <v>3480</v>
      </c>
      <c r="P16" s="3">
        <v>3400</v>
      </c>
      <c r="Q16" s="3">
        <v>3380</v>
      </c>
      <c r="R16" s="3">
        <v>3350</v>
      </c>
      <c r="S16" s="3">
        <v>3370</v>
      </c>
      <c r="T16" s="3">
        <v>3440</v>
      </c>
      <c r="U16" s="3">
        <v>3560</v>
      </c>
      <c r="V16" s="3">
        <v>3510</v>
      </c>
      <c r="W16" s="3">
        <v>3330</v>
      </c>
      <c r="X16" s="3">
        <v>3110</v>
      </c>
      <c r="Y16" s="3">
        <v>2960</v>
      </c>
      <c r="Z16" s="7">
        <v>2880</v>
      </c>
      <c r="AA16" s="21">
        <f t="shared" si="3"/>
        <v>2720</v>
      </c>
      <c r="AB16" s="21">
        <f t="shared" si="4"/>
        <v>3560</v>
      </c>
      <c r="AC16" s="22">
        <f t="shared" si="5"/>
        <v>3229</v>
      </c>
    </row>
    <row r="17" spans="1:29" ht="15" thickBot="1">
      <c r="A17" s="40"/>
      <c r="B17" s="19">
        <v>13</v>
      </c>
      <c r="C17" s="18">
        <v>2710</v>
      </c>
      <c r="D17" s="3">
        <v>2650</v>
      </c>
      <c r="E17" s="3">
        <v>2670</v>
      </c>
      <c r="F17" s="3">
        <v>2700</v>
      </c>
      <c r="G17" s="3">
        <v>2790</v>
      </c>
      <c r="H17" s="3">
        <v>3010</v>
      </c>
      <c r="I17" s="3">
        <v>3320</v>
      </c>
      <c r="J17" s="3">
        <v>3390</v>
      </c>
      <c r="K17" s="3">
        <v>3450</v>
      </c>
      <c r="L17" s="3">
        <v>3400</v>
      </c>
      <c r="M17" s="3">
        <v>3380</v>
      </c>
      <c r="N17" s="3">
        <v>3390</v>
      </c>
      <c r="O17" s="3">
        <v>3400</v>
      </c>
      <c r="P17" s="3">
        <v>3320</v>
      </c>
      <c r="Q17" s="3">
        <v>3300</v>
      </c>
      <c r="R17" s="3">
        <v>3270</v>
      </c>
      <c r="S17" s="3">
        <v>3290</v>
      </c>
      <c r="T17" s="3">
        <v>3360</v>
      </c>
      <c r="U17" s="3">
        <v>3480</v>
      </c>
      <c r="V17" s="3">
        <v>3430</v>
      </c>
      <c r="W17" s="3">
        <v>3250</v>
      </c>
      <c r="X17" s="3">
        <v>3040</v>
      </c>
      <c r="Y17" s="3">
        <v>2890</v>
      </c>
      <c r="Z17" s="7">
        <v>2810</v>
      </c>
      <c r="AA17" s="21">
        <f t="shared" si="3"/>
        <v>2650</v>
      </c>
      <c r="AB17" s="21">
        <f t="shared" si="4"/>
        <v>3480</v>
      </c>
      <c r="AC17" s="22">
        <f t="shared" si="5"/>
        <v>3154</v>
      </c>
    </row>
    <row r="18" spans="1:29" ht="14.25">
      <c r="A18" s="38">
        <v>45391</v>
      </c>
      <c r="B18" s="16">
        <v>14</v>
      </c>
      <c r="C18" s="25">
        <v>2700</v>
      </c>
      <c r="D18" s="26">
        <v>2630</v>
      </c>
      <c r="E18" s="26">
        <v>2630</v>
      </c>
      <c r="F18" s="26">
        <v>2650</v>
      </c>
      <c r="G18" s="26">
        <v>2750</v>
      </c>
      <c r="H18" s="26">
        <v>2980</v>
      </c>
      <c r="I18" s="26">
        <v>3340</v>
      </c>
      <c r="J18" s="26">
        <v>3420</v>
      </c>
      <c r="K18" s="26">
        <v>3490</v>
      </c>
      <c r="L18" s="26">
        <v>3450</v>
      </c>
      <c r="M18" s="26">
        <v>3410</v>
      </c>
      <c r="N18" s="26">
        <v>3430</v>
      </c>
      <c r="O18" s="26">
        <v>3440</v>
      </c>
      <c r="P18" s="26">
        <v>3360</v>
      </c>
      <c r="Q18" s="26">
        <v>3340</v>
      </c>
      <c r="R18" s="26">
        <v>3290</v>
      </c>
      <c r="S18" s="26">
        <v>3300</v>
      </c>
      <c r="T18" s="26">
        <v>3270</v>
      </c>
      <c r="U18" s="26">
        <v>3340</v>
      </c>
      <c r="V18" s="26">
        <v>3460</v>
      </c>
      <c r="W18" s="26">
        <v>3400</v>
      </c>
      <c r="X18" s="26">
        <v>3110</v>
      </c>
      <c r="Y18" s="26">
        <v>2950</v>
      </c>
      <c r="Z18" s="27">
        <v>2860</v>
      </c>
      <c r="AA18" s="28">
        <f t="shared" si="3"/>
        <v>2630</v>
      </c>
      <c r="AB18" s="28">
        <f t="shared" si="4"/>
        <v>3490</v>
      </c>
      <c r="AC18" s="29">
        <f t="shared" si="5"/>
        <v>3167</v>
      </c>
    </row>
    <row r="19" spans="1:29" ht="14.25">
      <c r="A19" s="39"/>
      <c r="B19" s="15">
        <v>15</v>
      </c>
      <c r="C19" s="30">
        <v>2600</v>
      </c>
      <c r="D19" s="31">
        <v>2540</v>
      </c>
      <c r="E19" s="31">
        <v>2540</v>
      </c>
      <c r="F19" s="31">
        <v>2560</v>
      </c>
      <c r="G19" s="31">
        <v>2660</v>
      </c>
      <c r="H19" s="31">
        <v>2880</v>
      </c>
      <c r="I19" s="31">
        <v>3230</v>
      </c>
      <c r="J19" s="31">
        <v>3310</v>
      </c>
      <c r="K19" s="31">
        <v>3370</v>
      </c>
      <c r="L19" s="31">
        <v>3330</v>
      </c>
      <c r="M19" s="31">
        <v>3290</v>
      </c>
      <c r="N19" s="31">
        <v>3310</v>
      </c>
      <c r="O19" s="31">
        <v>3320</v>
      </c>
      <c r="P19" s="31">
        <v>3240</v>
      </c>
      <c r="Q19" s="31">
        <v>3220</v>
      </c>
      <c r="R19" s="31">
        <v>3180</v>
      </c>
      <c r="S19" s="31">
        <v>3190</v>
      </c>
      <c r="T19" s="31">
        <v>3160</v>
      </c>
      <c r="U19" s="31">
        <v>3230</v>
      </c>
      <c r="V19" s="31">
        <v>3340</v>
      </c>
      <c r="W19" s="31">
        <v>3280</v>
      </c>
      <c r="X19" s="31">
        <v>3000</v>
      </c>
      <c r="Y19" s="31">
        <v>2850</v>
      </c>
      <c r="Z19" s="32">
        <v>2760</v>
      </c>
      <c r="AA19" s="28">
        <f t="shared" si="3"/>
        <v>2540</v>
      </c>
      <c r="AB19" s="28">
        <f t="shared" si="4"/>
        <v>3370</v>
      </c>
      <c r="AC19" s="29">
        <f t="shared" si="5"/>
        <v>3058</v>
      </c>
    </row>
    <row r="20" spans="1:29" ht="14.25">
      <c r="A20" s="39"/>
      <c r="B20" s="15">
        <v>16</v>
      </c>
      <c r="C20" s="30">
        <v>2580</v>
      </c>
      <c r="D20" s="31">
        <v>2510</v>
      </c>
      <c r="E20" s="31">
        <v>2520</v>
      </c>
      <c r="F20" s="31">
        <v>2540</v>
      </c>
      <c r="G20" s="31">
        <v>2630</v>
      </c>
      <c r="H20" s="31">
        <v>2850</v>
      </c>
      <c r="I20" s="31">
        <v>3200</v>
      </c>
      <c r="J20" s="31">
        <v>3280</v>
      </c>
      <c r="K20" s="31">
        <v>3340</v>
      </c>
      <c r="L20" s="31">
        <v>3300</v>
      </c>
      <c r="M20" s="31">
        <v>3260</v>
      </c>
      <c r="N20" s="31">
        <v>3280</v>
      </c>
      <c r="O20" s="31">
        <v>3290</v>
      </c>
      <c r="P20" s="31">
        <v>3210</v>
      </c>
      <c r="Q20" s="31">
        <v>3200</v>
      </c>
      <c r="R20" s="31">
        <v>3150</v>
      </c>
      <c r="S20" s="31">
        <v>3160</v>
      </c>
      <c r="T20" s="31">
        <v>3130</v>
      </c>
      <c r="U20" s="31">
        <v>3200</v>
      </c>
      <c r="V20" s="31">
        <v>3310</v>
      </c>
      <c r="W20" s="31">
        <v>3250</v>
      </c>
      <c r="X20" s="31">
        <v>2980</v>
      </c>
      <c r="Y20" s="31">
        <v>2820</v>
      </c>
      <c r="Z20" s="32">
        <v>2730</v>
      </c>
      <c r="AA20" s="28">
        <f t="shared" si="3"/>
        <v>2510</v>
      </c>
      <c r="AB20" s="28">
        <f t="shared" si="4"/>
        <v>3340</v>
      </c>
      <c r="AC20" s="29">
        <f t="shared" si="5"/>
        <v>3030</v>
      </c>
    </row>
    <row r="21" spans="1:29" ht="15" thickBot="1">
      <c r="A21" s="40"/>
      <c r="B21" s="19">
        <v>17</v>
      </c>
      <c r="C21" s="33">
        <v>2550</v>
      </c>
      <c r="D21" s="34">
        <v>2480</v>
      </c>
      <c r="E21" s="34">
        <v>2490</v>
      </c>
      <c r="F21" s="34">
        <v>2510</v>
      </c>
      <c r="G21" s="34">
        <v>2600</v>
      </c>
      <c r="H21" s="34">
        <v>2820</v>
      </c>
      <c r="I21" s="34">
        <v>3160</v>
      </c>
      <c r="J21" s="34">
        <v>3240</v>
      </c>
      <c r="K21" s="34">
        <v>3300</v>
      </c>
      <c r="L21" s="34">
        <v>3260</v>
      </c>
      <c r="M21" s="34">
        <v>3220</v>
      </c>
      <c r="N21" s="34">
        <v>3240</v>
      </c>
      <c r="O21" s="34">
        <v>3250</v>
      </c>
      <c r="P21" s="34">
        <v>3170</v>
      </c>
      <c r="Q21" s="34">
        <v>3160</v>
      </c>
      <c r="R21" s="34">
        <v>3110</v>
      </c>
      <c r="S21" s="34">
        <v>3120</v>
      </c>
      <c r="T21" s="34">
        <v>3090</v>
      </c>
      <c r="U21" s="34">
        <v>3160</v>
      </c>
      <c r="V21" s="34">
        <v>3270</v>
      </c>
      <c r="W21" s="34">
        <v>3210</v>
      </c>
      <c r="X21" s="34">
        <v>2940</v>
      </c>
      <c r="Y21" s="34">
        <v>2790</v>
      </c>
      <c r="Z21" s="35">
        <v>2700</v>
      </c>
      <c r="AA21" s="36">
        <f t="shared" si="3"/>
        <v>2480</v>
      </c>
      <c r="AB21" s="36">
        <f t="shared" si="4"/>
        <v>3300</v>
      </c>
      <c r="AC21" s="37">
        <f t="shared" si="5"/>
        <v>2993</v>
      </c>
    </row>
    <row r="22" spans="1:29" ht="14.25">
      <c r="A22" s="38">
        <v>45413</v>
      </c>
      <c r="B22" s="16">
        <v>18</v>
      </c>
      <c r="C22" s="17">
        <v>2460</v>
      </c>
      <c r="D22" s="2">
        <v>2400</v>
      </c>
      <c r="E22" s="2">
        <v>2390</v>
      </c>
      <c r="F22" s="2">
        <v>2420</v>
      </c>
      <c r="G22" s="2">
        <v>2460</v>
      </c>
      <c r="H22" s="2">
        <v>2650</v>
      </c>
      <c r="I22" s="2">
        <v>3010</v>
      </c>
      <c r="J22" s="2">
        <v>3120</v>
      </c>
      <c r="K22" s="2">
        <v>3200</v>
      </c>
      <c r="L22" s="2">
        <v>3180</v>
      </c>
      <c r="M22" s="2">
        <v>3160</v>
      </c>
      <c r="N22" s="2">
        <v>3190</v>
      </c>
      <c r="O22" s="2">
        <v>3200</v>
      </c>
      <c r="P22" s="2">
        <v>3120</v>
      </c>
      <c r="Q22" s="2">
        <v>3110</v>
      </c>
      <c r="R22" s="2">
        <v>3050</v>
      </c>
      <c r="S22" s="2">
        <v>3050</v>
      </c>
      <c r="T22" s="2">
        <v>2970</v>
      </c>
      <c r="U22" s="2">
        <v>3030</v>
      </c>
      <c r="V22" s="2">
        <v>3030</v>
      </c>
      <c r="W22" s="2">
        <v>3040</v>
      </c>
      <c r="X22" s="2">
        <v>2820</v>
      </c>
      <c r="Y22" s="2">
        <v>2670</v>
      </c>
      <c r="Z22" s="8">
        <v>2560</v>
      </c>
      <c r="AA22" s="21">
        <f t="shared" si="3"/>
        <v>2390</v>
      </c>
      <c r="AB22" s="21">
        <f t="shared" si="4"/>
        <v>3200</v>
      </c>
      <c r="AC22" s="22">
        <f t="shared" si="5"/>
        <v>2887</v>
      </c>
    </row>
    <row r="23" spans="1:29" ht="14.25">
      <c r="A23" s="39">
        <v>43891</v>
      </c>
      <c r="B23" s="15">
        <v>19</v>
      </c>
      <c r="C23" s="18">
        <v>2480</v>
      </c>
      <c r="D23" s="3">
        <v>2420</v>
      </c>
      <c r="E23" s="3">
        <v>2410</v>
      </c>
      <c r="F23" s="3">
        <v>2440</v>
      </c>
      <c r="G23" s="3">
        <v>2490</v>
      </c>
      <c r="H23" s="3">
        <v>2670</v>
      </c>
      <c r="I23" s="3">
        <v>3040</v>
      </c>
      <c r="J23" s="3">
        <v>3150</v>
      </c>
      <c r="K23" s="3">
        <v>3230</v>
      </c>
      <c r="L23" s="3">
        <v>3210</v>
      </c>
      <c r="M23" s="3">
        <v>3190</v>
      </c>
      <c r="N23" s="3">
        <v>3220</v>
      </c>
      <c r="O23" s="3">
        <v>3230</v>
      </c>
      <c r="P23" s="3">
        <v>3150</v>
      </c>
      <c r="Q23" s="3">
        <v>3140</v>
      </c>
      <c r="R23" s="3">
        <v>3080</v>
      </c>
      <c r="S23" s="3">
        <v>3080</v>
      </c>
      <c r="T23" s="3">
        <v>3000</v>
      </c>
      <c r="U23" s="3">
        <v>3060</v>
      </c>
      <c r="V23" s="3">
        <v>3060</v>
      </c>
      <c r="W23" s="3">
        <v>3070</v>
      </c>
      <c r="X23" s="3">
        <v>2840</v>
      </c>
      <c r="Y23" s="3">
        <v>2700</v>
      </c>
      <c r="Z23" s="7">
        <v>2590</v>
      </c>
      <c r="AA23" s="21">
        <f t="shared" si="3"/>
        <v>2410</v>
      </c>
      <c r="AB23" s="21">
        <f t="shared" si="4"/>
        <v>3230</v>
      </c>
      <c r="AC23" s="22">
        <f t="shared" si="5"/>
        <v>2915</v>
      </c>
    </row>
    <row r="24" spans="1:29" ht="14.25">
      <c r="A24" s="39"/>
      <c r="B24" s="15">
        <v>20</v>
      </c>
      <c r="C24" s="18">
        <v>2500</v>
      </c>
      <c r="D24" s="3">
        <v>2450</v>
      </c>
      <c r="E24" s="3">
        <v>2430</v>
      </c>
      <c r="F24" s="3">
        <v>2460</v>
      </c>
      <c r="G24" s="3">
        <v>2510</v>
      </c>
      <c r="H24" s="3">
        <v>2700</v>
      </c>
      <c r="I24" s="3">
        <v>3060</v>
      </c>
      <c r="J24" s="3">
        <v>3170</v>
      </c>
      <c r="K24" s="3">
        <v>3260</v>
      </c>
      <c r="L24" s="3">
        <v>3240</v>
      </c>
      <c r="M24" s="3">
        <v>3220</v>
      </c>
      <c r="N24" s="3">
        <v>3250</v>
      </c>
      <c r="O24" s="3">
        <v>3260</v>
      </c>
      <c r="P24" s="3">
        <v>3180</v>
      </c>
      <c r="Q24" s="3">
        <v>3170</v>
      </c>
      <c r="R24" s="3">
        <v>3110</v>
      </c>
      <c r="S24" s="3">
        <v>3110</v>
      </c>
      <c r="T24" s="3">
        <v>3030</v>
      </c>
      <c r="U24" s="3">
        <v>3080</v>
      </c>
      <c r="V24" s="3">
        <v>3090</v>
      </c>
      <c r="W24" s="3">
        <v>3090</v>
      </c>
      <c r="X24" s="3">
        <v>2870</v>
      </c>
      <c r="Y24" s="3">
        <v>2720</v>
      </c>
      <c r="Z24" s="7">
        <v>2610</v>
      </c>
      <c r="AA24" s="21">
        <f t="shared" si="3"/>
        <v>2430</v>
      </c>
      <c r="AB24" s="21">
        <f t="shared" si="4"/>
        <v>3260</v>
      </c>
      <c r="AC24" s="22">
        <f t="shared" si="5"/>
        <v>2940</v>
      </c>
    </row>
    <row r="25" spans="1:29" ht="14.25">
      <c r="A25" s="39"/>
      <c r="B25" s="15">
        <v>21</v>
      </c>
      <c r="C25" s="18">
        <v>2470</v>
      </c>
      <c r="D25" s="3">
        <v>2410</v>
      </c>
      <c r="E25" s="3">
        <v>2390</v>
      </c>
      <c r="F25" s="3">
        <v>2420</v>
      </c>
      <c r="G25" s="3">
        <v>2470</v>
      </c>
      <c r="H25" s="3">
        <v>2650</v>
      </c>
      <c r="I25" s="3">
        <v>3020</v>
      </c>
      <c r="J25" s="3">
        <v>3130</v>
      </c>
      <c r="K25" s="3">
        <v>3210</v>
      </c>
      <c r="L25" s="3">
        <v>3190</v>
      </c>
      <c r="M25" s="3">
        <v>3170</v>
      </c>
      <c r="N25" s="3">
        <v>3200</v>
      </c>
      <c r="O25" s="3">
        <v>3210</v>
      </c>
      <c r="P25" s="3">
        <v>3130</v>
      </c>
      <c r="Q25" s="3">
        <v>3120</v>
      </c>
      <c r="R25" s="3">
        <v>3060</v>
      </c>
      <c r="S25" s="3">
        <v>3060</v>
      </c>
      <c r="T25" s="3">
        <v>2980</v>
      </c>
      <c r="U25" s="3">
        <v>3040</v>
      </c>
      <c r="V25" s="3">
        <v>3040</v>
      </c>
      <c r="W25" s="3">
        <v>3050</v>
      </c>
      <c r="X25" s="3">
        <v>2820</v>
      </c>
      <c r="Y25" s="3">
        <v>2680</v>
      </c>
      <c r="Z25" s="7">
        <v>2570</v>
      </c>
      <c r="AA25" s="21">
        <f t="shared" si="3"/>
        <v>2390</v>
      </c>
      <c r="AB25" s="21">
        <f t="shared" si="4"/>
        <v>3210</v>
      </c>
      <c r="AC25" s="22">
        <f t="shared" si="5"/>
        <v>2895</v>
      </c>
    </row>
    <row r="26" spans="1:29" ht="15" thickBot="1">
      <c r="A26" s="40"/>
      <c r="B26" s="19">
        <v>22</v>
      </c>
      <c r="C26" s="20">
        <v>2420</v>
      </c>
      <c r="D26" s="4">
        <v>2360</v>
      </c>
      <c r="E26" s="4">
        <v>2350</v>
      </c>
      <c r="F26" s="4">
        <v>2380</v>
      </c>
      <c r="G26" s="4">
        <v>2420</v>
      </c>
      <c r="H26" s="4">
        <v>2600</v>
      </c>
      <c r="I26" s="4">
        <v>2960</v>
      </c>
      <c r="J26" s="4">
        <v>3070</v>
      </c>
      <c r="K26" s="4">
        <v>3150</v>
      </c>
      <c r="L26" s="4">
        <v>3130</v>
      </c>
      <c r="M26" s="4">
        <v>3110</v>
      </c>
      <c r="N26" s="4">
        <v>3140</v>
      </c>
      <c r="O26" s="4">
        <v>3150</v>
      </c>
      <c r="P26" s="4">
        <v>3070</v>
      </c>
      <c r="Q26" s="4">
        <v>3060</v>
      </c>
      <c r="R26" s="4">
        <v>3000</v>
      </c>
      <c r="S26" s="4">
        <v>3000</v>
      </c>
      <c r="T26" s="4">
        <v>2920</v>
      </c>
      <c r="U26" s="4">
        <v>2980</v>
      </c>
      <c r="V26" s="4">
        <v>2980</v>
      </c>
      <c r="W26" s="4">
        <v>2990</v>
      </c>
      <c r="X26" s="4">
        <v>2770</v>
      </c>
      <c r="Y26" s="4">
        <v>2630</v>
      </c>
      <c r="Z26" s="9">
        <v>2520</v>
      </c>
      <c r="AA26" s="23">
        <f t="shared" si="3"/>
        <v>2350</v>
      </c>
      <c r="AB26" s="23">
        <f t="shared" si="4"/>
        <v>3150</v>
      </c>
      <c r="AC26" s="24">
        <f t="shared" si="5"/>
        <v>2840</v>
      </c>
    </row>
    <row r="58" ht="15.75" customHeight="1" hidden="1" thickBot="1"/>
  </sheetData>
  <sheetProtection/>
  <mergeCells count="5">
    <mergeCell ref="A5:A9"/>
    <mergeCell ref="A10:A13"/>
    <mergeCell ref="A14:A17"/>
    <mergeCell ref="A18:A21"/>
    <mergeCell ref="A22:A2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SEPS,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ps1325</dc:creator>
  <cp:keywords/>
  <dc:description/>
  <cp:lastModifiedBy>Kováčová Janka</cp:lastModifiedBy>
  <dcterms:created xsi:type="dcterms:W3CDTF">2010-07-27T07:13:31Z</dcterms:created>
  <dcterms:modified xsi:type="dcterms:W3CDTF">2024-04-23T14:09:21Z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e585759-362d-4185-bb50-fc81b58bf15d_Enabled">
    <vt:lpwstr>true</vt:lpwstr>
  </property>
  <property fmtid="{D5CDD505-2E9C-101B-9397-08002B2CF9AE}" pid="3" name="MSIP_Label_2e585759-362d-4185-bb50-fc81b58bf15d_SetDate">
    <vt:lpwstr>2022-12-20T14:46:56Z</vt:lpwstr>
  </property>
  <property fmtid="{D5CDD505-2E9C-101B-9397-08002B2CF9AE}" pid="4" name="MSIP_Label_2e585759-362d-4185-bb50-fc81b58bf15d_Method">
    <vt:lpwstr>Standard</vt:lpwstr>
  </property>
  <property fmtid="{D5CDD505-2E9C-101B-9397-08002B2CF9AE}" pid="5" name="MSIP_Label_2e585759-362d-4185-bb50-fc81b58bf15d_Name">
    <vt:lpwstr>2e585759-362d-4185-bb50-fc81b58bf15d</vt:lpwstr>
  </property>
  <property fmtid="{D5CDD505-2E9C-101B-9397-08002B2CF9AE}" pid="6" name="MSIP_Label_2e585759-362d-4185-bb50-fc81b58bf15d_SiteId">
    <vt:lpwstr>6dfa2abc-8bb8-4557-855c-e532cacb5122</vt:lpwstr>
  </property>
  <property fmtid="{D5CDD505-2E9C-101B-9397-08002B2CF9AE}" pid="7" name="MSIP_Label_2e585759-362d-4185-bb50-fc81b58bf15d_ActionId">
    <vt:lpwstr>098a50e8-125c-4bdf-9702-6f95c7a71cf3</vt:lpwstr>
  </property>
  <property fmtid="{D5CDD505-2E9C-101B-9397-08002B2CF9AE}" pid="8" name="MSIP_Label_2e585759-362d-4185-bb50-fc81b58bf15d_ContentBits">
    <vt:lpwstr>0</vt:lpwstr>
  </property>
</Properties>
</file>