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65506" yWindow="65506" windowWidth="20370" windowHeight="11865" activeTab="0"/>
  </bookViews>
  <sheets>
    <sheet name="Predpoklad_zatazenia" sheetId="1" r:id="rId1"/>
  </sheets>
  <definedNames/>
  <calcPr fullCalcOnLoad="1"/>
</workbook>
</file>

<file path=xl/sharedStrings.xml><?xml version="1.0" encoding="utf-8"?>
<sst xmlns="http://schemas.openxmlformats.org/spreadsheetml/2006/main" count="43" uniqueCount="15">
  <si>
    <t>MIN</t>
  </si>
  <si>
    <t>MAX</t>
  </si>
  <si>
    <t>Týždenný predpoklad zaťaženia ES SR / Week ahead load forecast of the Slovak power system (MW)</t>
  </si>
  <si>
    <t>DEŇ/DAY</t>
  </si>
  <si>
    <t>DÁTUM/DATE</t>
  </si>
  <si>
    <t>TÝŽDEŇ/WEEK</t>
  </si>
  <si>
    <t>PRIEMER/AVERAGE</t>
  </si>
  <si>
    <t xml:space="preserve">SOBOTA/SATURDAY </t>
  </si>
  <si>
    <t xml:space="preserve">NEDEĽA/SUNDAY </t>
  </si>
  <si>
    <t>PONDELOK/MONDAY</t>
  </si>
  <si>
    <t>UTOROK/TUESDAY</t>
  </si>
  <si>
    <t>STREDA/WEDNESDAY</t>
  </si>
  <si>
    <t>ŠTVRTOK/THURSDAY</t>
  </si>
  <si>
    <t>PIATOK/FRIDAY</t>
  </si>
  <si>
    <t xml:space="preserve"> 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</si>
</sst>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mmm/yyyy"/>
    <numFmt numFmtId="173" formatCode="m/yyyy"/>
    <numFmt numFmtId="174" formatCode="\P\r\a\vd\a;&quot;Pravda&quot;;&quot;Nepravda&quot;"/>
    <numFmt numFmtId="175" formatCode="[$€-2]\ #\ ##,000_);[Red]\([$¥€-2]\ #\ ##,000\)"/>
    <numFmt numFmtId="176" formatCode="0;[Red]0"/>
    <numFmt numFmtId="177" formatCode="#,##0_ ;\-#,##0\ "/>
    <numFmt numFmtId="178" formatCode="[$-41B]dddd\ 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33" borderId="12" xfId="0" applyFont="1" applyFill="1" applyBorder="1" applyAlignment="1">
      <alignment/>
    </xf>
    <xf numFmtId="0" fontId="44" fillId="34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1" fontId="44" fillId="33" borderId="14" xfId="0" applyNumberFormat="1" applyFont="1" applyFill="1" applyBorder="1" applyAlignment="1">
      <alignment horizontal="center"/>
    </xf>
    <xf numFmtId="0" fontId="44" fillId="34" borderId="12" xfId="0" applyFont="1" applyFill="1" applyBorder="1" applyAlignment="1">
      <alignment/>
    </xf>
    <xf numFmtId="1" fontId="44" fillId="34" borderId="14" xfId="0" applyNumberFormat="1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0" fontId="44" fillId="33" borderId="15" xfId="0" applyFont="1" applyFill="1" applyBorder="1" applyAlignment="1">
      <alignment/>
    </xf>
    <xf numFmtId="0" fontId="44" fillId="33" borderId="15" xfId="0" applyFont="1" applyFill="1" applyBorder="1" applyAlignment="1">
      <alignment horizontal="center"/>
    </xf>
    <xf numFmtId="14" fontId="44" fillId="33" borderId="16" xfId="0" applyNumberFormat="1" applyFont="1" applyFill="1" applyBorder="1" applyAlignment="1">
      <alignment horizontal="center"/>
    </xf>
    <xf numFmtId="14" fontId="44" fillId="33" borderId="17" xfId="0" applyNumberFormat="1" applyFont="1" applyFill="1" applyBorder="1" applyAlignment="1">
      <alignment horizontal="center"/>
    </xf>
    <xf numFmtId="14" fontId="44" fillId="33" borderId="18" xfId="0" applyNumberFormat="1" applyFont="1" applyFill="1" applyBorder="1" applyAlignment="1">
      <alignment horizontal="center"/>
    </xf>
    <xf numFmtId="0" fontId="44" fillId="34" borderId="15" xfId="0" applyFont="1" applyFill="1" applyBorder="1" applyAlignment="1">
      <alignment/>
    </xf>
    <xf numFmtId="14" fontId="44" fillId="34" borderId="16" xfId="0" applyNumberFormat="1" applyFont="1" applyFill="1" applyBorder="1" applyAlignment="1">
      <alignment horizontal="center"/>
    </xf>
    <xf numFmtId="14" fontId="44" fillId="34" borderId="17" xfId="0" applyNumberFormat="1" applyFont="1" applyFill="1" applyBorder="1" applyAlignment="1">
      <alignment horizontal="center"/>
    </xf>
    <xf numFmtId="14" fontId="44" fillId="34" borderId="18" xfId="0" applyNumberFormat="1" applyFont="1" applyFill="1" applyBorder="1" applyAlignment="1">
      <alignment horizontal="center"/>
    </xf>
    <xf numFmtId="0" fontId="44" fillId="33" borderId="19" xfId="0" applyFont="1" applyFill="1" applyBorder="1" applyAlignment="1">
      <alignment horizontal="left"/>
    </xf>
    <xf numFmtId="0" fontId="44" fillId="33" borderId="20" xfId="0" applyFont="1" applyFill="1" applyBorder="1" applyAlignment="1">
      <alignment horizontal="left"/>
    </xf>
    <xf numFmtId="0" fontId="44" fillId="33" borderId="21" xfId="0" applyFont="1" applyFill="1" applyBorder="1" applyAlignment="1">
      <alignment horizontal="left"/>
    </xf>
    <xf numFmtId="0" fontId="44" fillId="34" borderId="19" xfId="0" applyFont="1" applyFill="1" applyBorder="1" applyAlignment="1">
      <alignment horizontal="left"/>
    </xf>
    <xf numFmtId="0" fontId="44" fillId="34" borderId="20" xfId="0" applyFont="1" applyFill="1" applyBorder="1" applyAlignment="1">
      <alignment horizontal="left"/>
    </xf>
    <xf numFmtId="0" fontId="44" fillId="34" borderId="21" xfId="0" applyFont="1" applyFill="1" applyBorder="1" applyAlignment="1">
      <alignment horizontal="left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14" fontId="44" fillId="33" borderId="24" xfId="0" applyNumberFormat="1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F515"/>
  <sheetViews>
    <sheetView tabSelected="1"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I19" sqref="AI19"/>
    </sheetView>
  </sheetViews>
  <sheetFormatPr defaultColWidth="9.140625" defaultRowHeight="15"/>
  <cols>
    <col min="1" max="1" width="13.421875" style="0" customWidth="1"/>
    <col min="2" max="2" width="20.00390625" style="12" customWidth="1"/>
    <col min="3" max="3" width="15.00390625" style="0" customWidth="1"/>
    <col min="4" max="13" width="5.7109375" style="0" customWidth="1"/>
    <col min="14" max="14" width="6.28125" style="0" customWidth="1"/>
    <col min="15" max="29" width="5.7109375" style="0" customWidth="1"/>
    <col min="30" max="30" width="17.28125" style="10" customWidth="1"/>
    <col min="56" max="56" width="9.421875" style="0" bestFit="1" customWidth="1"/>
  </cols>
  <sheetData>
    <row r="2" spans="1:3" ht="18.75">
      <c r="A2" s="9" t="s">
        <v>2</v>
      </c>
      <c r="B2" s="11"/>
      <c r="C2" s="1"/>
    </row>
    <row r="3" ht="15.75" thickBot="1">
      <c r="AC3" t="s">
        <v>14</v>
      </c>
    </row>
    <row r="4" spans="1:30" ht="15.75" thickBot="1">
      <c r="A4" s="8" t="s">
        <v>5</v>
      </c>
      <c r="B4" s="2" t="s">
        <v>3</v>
      </c>
      <c r="C4" s="2" t="s">
        <v>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4" t="s">
        <v>0</v>
      </c>
      <c r="AC4" s="4" t="s">
        <v>1</v>
      </c>
      <c r="AD4" s="2" t="s">
        <v>6</v>
      </c>
    </row>
    <row r="5" spans="1:30" ht="15">
      <c r="A5" s="35">
        <v>1</v>
      </c>
      <c r="B5" s="29" t="s">
        <v>7</v>
      </c>
      <c r="C5" s="22">
        <v>44562</v>
      </c>
      <c r="D5" s="20">
        <v>3030</v>
      </c>
      <c r="E5" s="7">
        <v>2840</v>
      </c>
      <c r="F5" s="7">
        <v>2770</v>
      </c>
      <c r="G5" s="7">
        <v>2710</v>
      </c>
      <c r="H5" s="7">
        <v>2700</v>
      </c>
      <c r="I5" s="7">
        <v>2690</v>
      </c>
      <c r="J5" s="7">
        <v>2720</v>
      </c>
      <c r="K5" s="7">
        <v>2610</v>
      </c>
      <c r="L5" s="7">
        <v>2800</v>
      </c>
      <c r="M5" s="7">
        <v>2890</v>
      </c>
      <c r="N5" s="7">
        <v>2960</v>
      </c>
      <c r="O5" s="7">
        <v>3000</v>
      </c>
      <c r="P5" s="7">
        <v>2940</v>
      </c>
      <c r="Q5" s="7">
        <v>2930</v>
      </c>
      <c r="R5" s="7">
        <v>2870</v>
      </c>
      <c r="S5" s="7">
        <v>3030</v>
      </c>
      <c r="T5" s="7">
        <v>3180</v>
      </c>
      <c r="U5" s="7">
        <v>3190</v>
      </c>
      <c r="V5" s="7">
        <v>3150</v>
      </c>
      <c r="W5" s="7">
        <v>3150</v>
      </c>
      <c r="X5" s="7">
        <v>3090</v>
      </c>
      <c r="Y5" s="7">
        <v>3000</v>
      </c>
      <c r="Z5" s="7">
        <v>2880</v>
      </c>
      <c r="AA5" s="7">
        <v>2830</v>
      </c>
      <c r="AB5" s="5">
        <f>MIN(D5:AA5)</f>
        <v>2610</v>
      </c>
      <c r="AC5" s="5">
        <f>MAX(D5:AA5)</f>
        <v>3190</v>
      </c>
      <c r="AD5" s="13">
        <f>AVERAGE(D5:AA5)</f>
        <v>2915</v>
      </c>
    </row>
    <row r="6" spans="1:30" ht="15">
      <c r="A6" s="36"/>
      <c r="B6" s="30" t="s">
        <v>8</v>
      </c>
      <c r="C6" s="38">
        <v>44563</v>
      </c>
      <c r="D6" s="21">
        <v>2860</v>
      </c>
      <c r="E6" s="16">
        <v>2800</v>
      </c>
      <c r="F6" s="16">
        <v>2770</v>
      </c>
      <c r="G6" s="16">
        <v>2770</v>
      </c>
      <c r="H6" s="16">
        <v>2800</v>
      </c>
      <c r="I6" s="16">
        <v>2840</v>
      </c>
      <c r="J6" s="16">
        <v>3000</v>
      </c>
      <c r="K6" s="16">
        <v>3070</v>
      </c>
      <c r="L6" s="16">
        <v>3350</v>
      </c>
      <c r="M6" s="16">
        <v>3470</v>
      </c>
      <c r="N6" s="16">
        <v>3590</v>
      </c>
      <c r="O6" s="16">
        <v>3580</v>
      </c>
      <c r="P6" s="16">
        <v>3420</v>
      </c>
      <c r="Q6" s="16">
        <v>3350</v>
      </c>
      <c r="R6" s="16">
        <v>3240</v>
      </c>
      <c r="S6" s="16">
        <v>3250</v>
      </c>
      <c r="T6" s="16">
        <v>3430</v>
      </c>
      <c r="U6" s="16">
        <v>3420</v>
      </c>
      <c r="V6" s="16">
        <v>3460</v>
      </c>
      <c r="W6" s="16">
        <v>3430</v>
      </c>
      <c r="X6" s="16">
        <v>3290</v>
      </c>
      <c r="Y6" s="16">
        <v>3160</v>
      </c>
      <c r="Z6" s="16">
        <v>3000</v>
      </c>
      <c r="AA6" s="16">
        <v>2940</v>
      </c>
      <c r="AB6" s="5">
        <f aca="true" t="shared" si="0" ref="AB6:AB34">MIN(D6:AA6)</f>
        <v>2770</v>
      </c>
      <c r="AC6" s="5">
        <f aca="true" t="shared" si="1" ref="AC6:AC34">MAX(D6:AA6)</f>
        <v>3590</v>
      </c>
      <c r="AD6" s="13">
        <f aca="true" t="shared" si="2" ref="AD6:AD34">AVERAGE(D6:AA6)</f>
        <v>3178.75</v>
      </c>
    </row>
    <row r="7" spans="1:30" ht="15">
      <c r="A7" s="36"/>
      <c r="B7" s="30" t="s">
        <v>9</v>
      </c>
      <c r="C7" s="23">
        <v>44564</v>
      </c>
      <c r="D7" s="20">
        <v>2780</v>
      </c>
      <c r="E7" s="7">
        <v>2780</v>
      </c>
      <c r="F7" s="7">
        <v>2780</v>
      </c>
      <c r="G7" s="7">
        <v>2820</v>
      </c>
      <c r="H7" s="7">
        <v>2970</v>
      </c>
      <c r="I7" s="7">
        <v>3290</v>
      </c>
      <c r="J7" s="7">
        <v>3780</v>
      </c>
      <c r="K7" s="7">
        <v>3890</v>
      </c>
      <c r="L7" s="7">
        <v>4030</v>
      </c>
      <c r="M7" s="7">
        <v>3960</v>
      </c>
      <c r="N7" s="7">
        <v>3850</v>
      </c>
      <c r="O7" s="7">
        <v>3930</v>
      </c>
      <c r="P7" s="7">
        <v>3900</v>
      </c>
      <c r="Q7" s="7">
        <v>3840</v>
      </c>
      <c r="R7" s="7">
        <v>3850</v>
      </c>
      <c r="S7" s="7">
        <v>3790</v>
      </c>
      <c r="T7" s="7">
        <v>3950</v>
      </c>
      <c r="U7" s="7">
        <v>3900</v>
      </c>
      <c r="V7" s="7">
        <v>3890</v>
      </c>
      <c r="W7" s="7">
        <v>3820</v>
      </c>
      <c r="X7" s="7">
        <v>3650</v>
      </c>
      <c r="Y7" s="7">
        <v>3430</v>
      </c>
      <c r="Z7" s="7">
        <v>3230</v>
      </c>
      <c r="AA7" s="7">
        <v>3160</v>
      </c>
      <c r="AB7" s="5">
        <f t="shared" si="0"/>
        <v>2780</v>
      </c>
      <c r="AC7" s="5">
        <f t="shared" si="1"/>
        <v>4030</v>
      </c>
      <c r="AD7" s="13">
        <f t="shared" si="2"/>
        <v>3552.9166666666665</v>
      </c>
    </row>
    <row r="8" spans="1:30" ht="15">
      <c r="A8" s="36"/>
      <c r="B8" s="30" t="s">
        <v>10</v>
      </c>
      <c r="C8" s="23">
        <v>44565</v>
      </c>
      <c r="D8" s="21">
        <v>3100</v>
      </c>
      <c r="E8" s="16">
        <v>3040</v>
      </c>
      <c r="F8" s="16">
        <v>3070</v>
      </c>
      <c r="G8" s="16">
        <v>3100</v>
      </c>
      <c r="H8" s="16">
        <v>3230</v>
      </c>
      <c r="I8" s="16">
        <v>3510</v>
      </c>
      <c r="J8" s="16">
        <v>3940</v>
      </c>
      <c r="K8" s="16">
        <v>4010</v>
      </c>
      <c r="L8" s="16">
        <v>4130</v>
      </c>
      <c r="M8" s="16">
        <v>4060</v>
      </c>
      <c r="N8" s="16">
        <v>4040</v>
      </c>
      <c r="O8" s="16">
        <v>4080</v>
      </c>
      <c r="P8" s="16">
        <v>4040</v>
      </c>
      <c r="Q8" s="16">
        <v>3990</v>
      </c>
      <c r="R8" s="16">
        <v>3960</v>
      </c>
      <c r="S8" s="16">
        <v>3940</v>
      </c>
      <c r="T8" s="16">
        <v>4100</v>
      </c>
      <c r="U8" s="16">
        <v>4040</v>
      </c>
      <c r="V8" s="16">
        <v>4020</v>
      </c>
      <c r="W8" s="16">
        <v>3930</v>
      </c>
      <c r="X8" s="16">
        <v>3770</v>
      </c>
      <c r="Y8" s="16">
        <v>3550</v>
      </c>
      <c r="Z8" s="16">
        <v>3360</v>
      </c>
      <c r="AA8" s="16">
        <v>3290</v>
      </c>
      <c r="AB8" s="5">
        <f t="shared" si="0"/>
        <v>3040</v>
      </c>
      <c r="AC8" s="5">
        <f t="shared" si="1"/>
        <v>4130</v>
      </c>
      <c r="AD8" s="13">
        <f t="shared" si="2"/>
        <v>3720.8333333333335</v>
      </c>
    </row>
    <row r="9" spans="1:30" ht="15">
      <c r="A9" s="36"/>
      <c r="B9" s="30" t="s">
        <v>11</v>
      </c>
      <c r="C9" s="23">
        <v>44566</v>
      </c>
      <c r="D9" s="21">
        <v>3100</v>
      </c>
      <c r="E9" s="16">
        <v>3040</v>
      </c>
      <c r="F9" s="16">
        <v>3070</v>
      </c>
      <c r="G9" s="16">
        <v>3100</v>
      </c>
      <c r="H9" s="16">
        <v>3230</v>
      </c>
      <c r="I9" s="16">
        <v>3510</v>
      </c>
      <c r="J9" s="16">
        <v>3940</v>
      </c>
      <c r="K9" s="16">
        <v>4010</v>
      </c>
      <c r="L9" s="16">
        <v>4130</v>
      </c>
      <c r="M9" s="16">
        <v>4060</v>
      </c>
      <c r="N9" s="16">
        <v>4040</v>
      </c>
      <c r="O9" s="16">
        <v>4080</v>
      </c>
      <c r="P9" s="16">
        <v>4040</v>
      </c>
      <c r="Q9" s="16">
        <v>3990</v>
      </c>
      <c r="R9" s="16">
        <v>3960</v>
      </c>
      <c r="S9" s="16">
        <v>3940</v>
      </c>
      <c r="T9" s="16">
        <v>4100</v>
      </c>
      <c r="U9" s="16">
        <v>4040</v>
      </c>
      <c r="V9" s="16">
        <v>4020</v>
      </c>
      <c r="W9" s="16">
        <v>3930</v>
      </c>
      <c r="X9" s="16">
        <v>3770</v>
      </c>
      <c r="Y9" s="16">
        <v>3550</v>
      </c>
      <c r="Z9" s="16">
        <v>3360</v>
      </c>
      <c r="AA9" s="16">
        <v>3290</v>
      </c>
      <c r="AB9" s="5">
        <f t="shared" si="0"/>
        <v>3040</v>
      </c>
      <c r="AC9" s="5">
        <f t="shared" si="1"/>
        <v>4130</v>
      </c>
      <c r="AD9" s="13">
        <f t="shared" si="2"/>
        <v>3720.8333333333335</v>
      </c>
    </row>
    <row r="10" spans="1:30" ht="15">
      <c r="A10" s="36"/>
      <c r="B10" s="30" t="s">
        <v>12</v>
      </c>
      <c r="C10" s="23">
        <v>44567</v>
      </c>
      <c r="D10" s="21">
        <v>3040</v>
      </c>
      <c r="E10" s="16">
        <v>2960</v>
      </c>
      <c r="F10" s="16">
        <v>2900</v>
      </c>
      <c r="G10" s="16">
        <v>2920</v>
      </c>
      <c r="H10" s="16">
        <v>3020</v>
      </c>
      <c r="I10" s="16">
        <v>2990</v>
      </c>
      <c r="J10" s="16">
        <v>3020</v>
      </c>
      <c r="K10" s="16">
        <v>3010</v>
      </c>
      <c r="L10" s="16">
        <v>3270</v>
      </c>
      <c r="M10" s="16">
        <v>3400</v>
      </c>
      <c r="N10" s="16">
        <v>3480</v>
      </c>
      <c r="O10" s="16">
        <v>3480</v>
      </c>
      <c r="P10" s="16">
        <v>3410</v>
      </c>
      <c r="Q10" s="16">
        <v>3370</v>
      </c>
      <c r="R10" s="16">
        <v>3420</v>
      </c>
      <c r="S10" s="16">
        <v>3430</v>
      </c>
      <c r="T10" s="16">
        <v>3550</v>
      </c>
      <c r="U10" s="16">
        <v>3500</v>
      </c>
      <c r="V10" s="16">
        <v>3630</v>
      </c>
      <c r="W10" s="16">
        <v>3590</v>
      </c>
      <c r="X10" s="16">
        <v>3430</v>
      </c>
      <c r="Y10" s="16">
        <v>3370</v>
      </c>
      <c r="Z10" s="16">
        <v>3230</v>
      </c>
      <c r="AA10" s="16">
        <v>3060</v>
      </c>
      <c r="AB10" s="5">
        <f t="shared" si="0"/>
        <v>2900</v>
      </c>
      <c r="AC10" s="5">
        <f t="shared" si="1"/>
        <v>3630</v>
      </c>
      <c r="AD10" s="13">
        <f t="shared" si="2"/>
        <v>3270</v>
      </c>
    </row>
    <row r="11" spans="1:30" ht="15.75" thickBot="1">
      <c r="A11" s="37"/>
      <c r="B11" s="31" t="s">
        <v>13</v>
      </c>
      <c r="C11" s="24">
        <v>44568</v>
      </c>
      <c r="D11" s="20">
        <v>2780</v>
      </c>
      <c r="E11" s="7">
        <v>2780</v>
      </c>
      <c r="F11" s="7">
        <v>2780</v>
      </c>
      <c r="G11" s="7">
        <v>2820</v>
      </c>
      <c r="H11" s="7">
        <v>2970</v>
      </c>
      <c r="I11" s="7">
        <v>3290</v>
      </c>
      <c r="J11" s="7">
        <v>3780</v>
      </c>
      <c r="K11" s="7">
        <v>3890</v>
      </c>
      <c r="L11" s="7">
        <v>4030</v>
      </c>
      <c r="M11" s="7">
        <v>3960</v>
      </c>
      <c r="N11" s="7">
        <v>3850</v>
      </c>
      <c r="O11" s="7">
        <v>3930</v>
      </c>
      <c r="P11" s="7">
        <v>3900</v>
      </c>
      <c r="Q11" s="7">
        <v>3840</v>
      </c>
      <c r="R11" s="7">
        <v>3850</v>
      </c>
      <c r="S11" s="7">
        <v>3790</v>
      </c>
      <c r="T11" s="7">
        <v>3950</v>
      </c>
      <c r="U11" s="7">
        <v>3900</v>
      </c>
      <c r="V11" s="7">
        <v>3890</v>
      </c>
      <c r="W11" s="7">
        <v>3820</v>
      </c>
      <c r="X11" s="7">
        <v>3650</v>
      </c>
      <c r="Y11" s="7">
        <v>3430</v>
      </c>
      <c r="Z11" s="7">
        <v>3230</v>
      </c>
      <c r="AA11" s="7">
        <v>3160</v>
      </c>
      <c r="AB11" s="5">
        <f t="shared" si="0"/>
        <v>2780</v>
      </c>
      <c r="AC11" s="5">
        <f t="shared" si="1"/>
        <v>4030</v>
      </c>
      <c r="AD11" s="13">
        <f t="shared" si="2"/>
        <v>3552.9166666666665</v>
      </c>
    </row>
    <row r="12" spans="1:30" ht="15">
      <c r="A12" s="35">
        <v>2</v>
      </c>
      <c r="B12" s="32" t="s">
        <v>7</v>
      </c>
      <c r="C12" s="26">
        <v>44569</v>
      </c>
      <c r="D12" s="25">
        <v>3180</v>
      </c>
      <c r="E12" s="6">
        <v>3110</v>
      </c>
      <c r="F12" s="6">
        <v>3120</v>
      </c>
      <c r="G12" s="6">
        <v>3110</v>
      </c>
      <c r="H12" s="6">
        <v>3140</v>
      </c>
      <c r="I12" s="6">
        <v>3180</v>
      </c>
      <c r="J12" s="6">
        <v>3330</v>
      </c>
      <c r="K12" s="6">
        <v>3480</v>
      </c>
      <c r="L12" s="6">
        <v>3700</v>
      </c>
      <c r="M12" s="6">
        <v>3780</v>
      </c>
      <c r="N12" s="6">
        <v>3880</v>
      </c>
      <c r="O12" s="6">
        <v>3930</v>
      </c>
      <c r="P12" s="6">
        <v>3830</v>
      </c>
      <c r="Q12" s="6">
        <v>3750</v>
      </c>
      <c r="R12" s="6">
        <v>3640</v>
      </c>
      <c r="S12" s="6">
        <v>3670</v>
      </c>
      <c r="T12" s="6">
        <v>3790</v>
      </c>
      <c r="U12" s="6">
        <v>3720</v>
      </c>
      <c r="V12" s="6">
        <v>3730</v>
      </c>
      <c r="W12" s="6">
        <v>3670</v>
      </c>
      <c r="X12" s="6">
        <v>3540</v>
      </c>
      <c r="Y12" s="6">
        <v>3410</v>
      </c>
      <c r="Z12" s="6">
        <v>3210</v>
      </c>
      <c r="AA12" s="6">
        <v>3150</v>
      </c>
      <c r="AB12" s="14">
        <f t="shared" si="0"/>
        <v>3110</v>
      </c>
      <c r="AC12" s="14">
        <f t="shared" si="1"/>
        <v>3930</v>
      </c>
      <c r="AD12" s="15">
        <f t="shared" si="2"/>
        <v>3502.0833333333335</v>
      </c>
    </row>
    <row r="13" spans="1:30" ht="15">
      <c r="A13" s="36"/>
      <c r="B13" s="33" t="s">
        <v>8</v>
      </c>
      <c r="C13" s="27">
        <v>44570</v>
      </c>
      <c r="D13" s="25">
        <v>3070</v>
      </c>
      <c r="E13" s="6">
        <v>3000</v>
      </c>
      <c r="F13" s="6">
        <v>2970</v>
      </c>
      <c r="G13" s="6">
        <v>2970</v>
      </c>
      <c r="H13" s="6">
        <v>3000</v>
      </c>
      <c r="I13" s="6">
        <v>3050</v>
      </c>
      <c r="J13" s="6">
        <v>3220</v>
      </c>
      <c r="K13" s="6">
        <v>3300</v>
      </c>
      <c r="L13" s="6">
        <v>3590</v>
      </c>
      <c r="M13" s="6">
        <v>3720</v>
      </c>
      <c r="N13" s="6">
        <v>3850</v>
      </c>
      <c r="O13" s="6">
        <v>3840</v>
      </c>
      <c r="P13" s="6">
        <v>3670</v>
      </c>
      <c r="Q13" s="6">
        <v>3600</v>
      </c>
      <c r="R13" s="6">
        <v>3480</v>
      </c>
      <c r="S13" s="6">
        <v>3480</v>
      </c>
      <c r="T13" s="6">
        <v>3670</v>
      </c>
      <c r="U13" s="6">
        <v>3670</v>
      </c>
      <c r="V13" s="6">
        <v>3710</v>
      </c>
      <c r="W13" s="6">
        <v>3670</v>
      </c>
      <c r="X13" s="6">
        <v>3530</v>
      </c>
      <c r="Y13" s="6">
        <v>3390</v>
      </c>
      <c r="Z13" s="6">
        <v>3220</v>
      </c>
      <c r="AA13" s="6">
        <v>3150</v>
      </c>
      <c r="AB13" s="14">
        <f t="shared" si="0"/>
        <v>2970</v>
      </c>
      <c r="AC13" s="14">
        <f t="shared" si="1"/>
        <v>3850</v>
      </c>
      <c r="AD13" s="15">
        <f t="shared" si="2"/>
        <v>3409.1666666666665</v>
      </c>
    </row>
    <row r="14" spans="1:30" ht="15">
      <c r="A14" s="36"/>
      <c r="B14" s="33" t="s">
        <v>9</v>
      </c>
      <c r="C14" s="27">
        <v>44571</v>
      </c>
      <c r="D14" s="25">
        <v>2980</v>
      </c>
      <c r="E14" s="6">
        <v>2980</v>
      </c>
      <c r="F14" s="6">
        <v>2990</v>
      </c>
      <c r="G14" s="6">
        <v>3020</v>
      </c>
      <c r="H14" s="6">
        <v>3180</v>
      </c>
      <c r="I14" s="6">
        <v>3530</v>
      </c>
      <c r="J14" s="6">
        <v>4060</v>
      </c>
      <c r="K14" s="6">
        <v>4180</v>
      </c>
      <c r="L14" s="6">
        <v>4320</v>
      </c>
      <c r="M14" s="6">
        <v>4250</v>
      </c>
      <c r="N14" s="6">
        <v>4130</v>
      </c>
      <c r="O14" s="6">
        <v>4220</v>
      </c>
      <c r="P14" s="6">
        <v>4180</v>
      </c>
      <c r="Q14" s="6">
        <v>4110</v>
      </c>
      <c r="R14" s="6">
        <v>4130</v>
      </c>
      <c r="S14" s="6">
        <v>4070</v>
      </c>
      <c r="T14" s="6">
        <v>4230</v>
      </c>
      <c r="U14" s="6">
        <v>4180</v>
      </c>
      <c r="V14" s="6">
        <v>4170</v>
      </c>
      <c r="W14" s="6">
        <v>4090</v>
      </c>
      <c r="X14" s="6">
        <v>3920</v>
      </c>
      <c r="Y14" s="6">
        <v>3680</v>
      </c>
      <c r="Z14" s="6">
        <v>3470</v>
      </c>
      <c r="AA14" s="6">
        <v>3390</v>
      </c>
      <c r="AB14" s="14">
        <f t="shared" si="0"/>
        <v>2980</v>
      </c>
      <c r="AC14" s="14">
        <f t="shared" si="1"/>
        <v>4320</v>
      </c>
      <c r="AD14" s="15">
        <f t="shared" si="2"/>
        <v>3810.8333333333335</v>
      </c>
    </row>
    <row r="15" spans="1:30" ht="15">
      <c r="A15" s="36"/>
      <c r="B15" s="33" t="s">
        <v>10</v>
      </c>
      <c r="C15" s="27">
        <v>44572</v>
      </c>
      <c r="D15" s="25">
        <v>3330</v>
      </c>
      <c r="E15" s="6">
        <v>3260</v>
      </c>
      <c r="F15" s="6">
        <v>3290</v>
      </c>
      <c r="G15" s="6">
        <v>3320</v>
      </c>
      <c r="H15" s="6">
        <v>3460</v>
      </c>
      <c r="I15" s="6">
        <v>3770</v>
      </c>
      <c r="J15" s="6">
        <v>4230</v>
      </c>
      <c r="K15" s="6">
        <v>4300</v>
      </c>
      <c r="L15" s="6">
        <v>4430</v>
      </c>
      <c r="M15" s="6">
        <v>4360</v>
      </c>
      <c r="N15" s="6">
        <v>4330</v>
      </c>
      <c r="O15" s="6">
        <v>4370</v>
      </c>
      <c r="P15" s="6">
        <v>4330</v>
      </c>
      <c r="Q15" s="6">
        <v>4280</v>
      </c>
      <c r="R15" s="6">
        <v>4250</v>
      </c>
      <c r="S15" s="6">
        <v>4220</v>
      </c>
      <c r="T15" s="6">
        <v>4400</v>
      </c>
      <c r="U15" s="6">
        <v>4330</v>
      </c>
      <c r="V15" s="6">
        <v>4310</v>
      </c>
      <c r="W15" s="6">
        <v>4220</v>
      </c>
      <c r="X15" s="6">
        <v>4040</v>
      </c>
      <c r="Y15" s="6">
        <v>3810</v>
      </c>
      <c r="Z15" s="6">
        <v>3600</v>
      </c>
      <c r="AA15" s="6">
        <v>3530</v>
      </c>
      <c r="AB15" s="14">
        <f t="shared" si="0"/>
        <v>3260</v>
      </c>
      <c r="AC15" s="14">
        <f t="shared" si="1"/>
        <v>4430</v>
      </c>
      <c r="AD15" s="15">
        <f t="shared" si="2"/>
        <v>3990.4166666666665</v>
      </c>
    </row>
    <row r="16" spans="1:30" ht="15">
      <c r="A16" s="36"/>
      <c r="B16" s="33" t="s">
        <v>11</v>
      </c>
      <c r="C16" s="27">
        <v>44573</v>
      </c>
      <c r="D16" s="25">
        <v>3330</v>
      </c>
      <c r="E16" s="6">
        <v>3260</v>
      </c>
      <c r="F16" s="6">
        <v>3290</v>
      </c>
      <c r="G16" s="6">
        <v>3320</v>
      </c>
      <c r="H16" s="6">
        <v>3460</v>
      </c>
      <c r="I16" s="6">
        <v>3770</v>
      </c>
      <c r="J16" s="6">
        <v>4230</v>
      </c>
      <c r="K16" s="6">
        <v>4300</v>
      </c>
      <c r="L16" s="6">
        <v>4430</v>
      </c>
      <c r="M16" s="6">
        <v>4360</v>
      </c>
      <c r="N16" s="6">
        <v>4330</v>
      </c>
      <c r="O16" s="6">
        <v>4370</v>
      </c>
      <c r="P16" s="6">
        <v>4330</v>
      </c>
      <c r="Q16" s="6">
        <v>4280</v>
      </c>
      <c r="R16" s="6">
        <v>4250</v>
      </c>
      <c r="S16" s="6">
        <v>4220</v>
      </c>
      <c r="T16" s="6">
        <v>4400</v>
      </c>
      <c r="U16" s="6">
        <v>4330</v>
      </c>
      <c r="V16" s="6">
        <v>4310</v>
      </c>
      <c r="W16" s="6">
        <v>4220</v>
      </c>
      <c r="X16" s="6">
        <v>4040</v>
      </c>
      <c r="Y16" s="6">
        <v>3810</v>
      </c>
      <c r="Z16" s="6">
        <v>3600</v>
      </c>
      <c r="AA16" s="6">
        <v>3530</v>
      </c>
      <c r="AB16" s="14">
        <f t="shared" si="0"/>
        <v>3260</v>
      </c>
      <c r="AC16" s="14">
        <f t="shared" si="1"/>
        <v>4430</v>
      </c>
      <c r="AD16" s="15">
        <f t="shared" si="2"/>
        <v>3990.4166666666665</v>
      </c>
    </row>
    <row r="17" spans="1:30" ht="15">
      <c r="A17" s="36"/>
      <c r="B17" s="33" t="s">
        <v>12</v>
      </c>
      <c r="C17" s="27">
        <v>44574</v>
      </c>
      <c r="D17" s="25">
        <v>3330</v>
      </c>
      <c r="E17" s="6">
        <v>3260</v>
      </c>
      <c r="F17" s="6">
        <v>3290</v>
      </c>
      <c r="G17" s="6">
        <v>3320</v>
      </c>
      <c r="H17" s="6">
        <v>3460</v>
      </c>
      <c r="I17" s="6">
        <v>3770</v>
      </c>
      <c r="J17" s="6">
        <v>4230</v>
      </c>
      <c r="K17" s="6">
        <v>4300</v>
      </c>
      <c r="L17" s="6">
        <v>4430</v>
      </c>
      <c r="M17" s="6">
        <v>4360</v>
      </c>
      <c r="N17" s="6">
        <v>4330</v>
      </c>
      <c r="O17" s="6">
        <v>4370</v>
      </c>
      <c r="P17" s="6">
        <v>4330</v>
      </c>
      <c r="Q17" s="6">
        <v>4280</v>
      </c>
      <c r="R17" s="6">
        <v>4250</v>
      </c>
      <c r="S17" s="6">
        <v>4220</v>
      </c>
      <c r="T17" s="6">
        <v>4400</v>
      </c>
      <c r="U17" s="6">
        <v>4330</v>
      </c>
      <c r="V17" s="6">
        <v>4310</v>
      </c>
      <c r="W17" s="6">
        <v>4220</v>
      </c>
      <c r="X17" s="6">
        <v>4040</v>
      </c>
      <c r="Y17" s="6">
        <v>3810</v>
      </c>
      <c r="Z17" s="6">
        <v>3600</v>
      </c>
      <c r="AA17" s="6">
        <v>3530</v>
      </c>
      <c r="AB17" s="14">
        <f t="shared" si="0"/>
        <v>3260</v>
      </c>
      <c r="AC17" s="14">
        <f t="shared" si="1"/>
        <v>4430</v>
      </c>
      <c r="AD17" s="15">
        <f t="shared" si="2"/>
        <v>3990.4166666666665</v>
      </c>
    </row>
    <row r="18" spans="1:30" ht="15.75" thickBot="1">
      <c r="A18" s="37"/>
      <c r="B18" s="34" t="s">
        <v>13</v>
      </c>
      <c r="C18" s="28">
        <v>44575</v>
      </c>
      <c r="D18" s="25">
        <v>3330</v>
      </c>
      <c r="E18" s="6">
        <v>3260</v>
      </c>
      <c r="F18" s="6">
        <v>3290</v>
      </c>
      <c r="G18" s="6">
        <v>3320</v>
      </c>
      <c r="H18" s="6">
        <v>3460</v>
      </c>
      <c r="I18" s="6">
        <v>3770</v>
      </c>
      <c r="J18" s="6">
        <v>4230</v>
      </c>
      <c r="K18" s="6">
        <v>4300</v>
      </c>
      <c r="L18" s="6">
        <v>4430</v>
      </c>
      <c r="M18" s="6">
        <v>4360</v>
      </c>
      <c r="N18" s="6">
        <v>4330</v>
      </c>
      <c r="O18" s="6">
        <v>4370</v>
      </c>
      <c r="P18" s="6">
        <v>4330</v>
      </c>
      <c r="Q18" s="6">
        <v>4280</v>
      </c>
      <c r="R18" s="6">
        <v>4250</v>
      </c>
      <c r="S18" s="6">
        <v>4220</v>
      </c>
      <c r="T18" s="6">
        <v>4400</v>
      </c>
      <c r="U18" s="6">
        <v>4330</v>
      </c>
      <c r="V18" s="6">
        <v>4310</v>
      </c>
      <c r="W18" s="6">
        <v>4220</v>
      </c>
      <c r="X18" s="6">
        <v>4040</v>
      </c>
      <c r="Y18" s="6">
        <v>3810</v>
      </c>
      <c r="Z18" s="6">
        <v>3600</v>
      </c>
      <c r="AA18" s="6">
        <v>3530</v>
      </c>
      <c r="AB18" s="14">
        <f t="shared" si="0"/>
        <v>3260</v>
      </c>
      <c r="AC18" s="14">
        <f t="shared" si="1"/>
        <v>4430</v>
      </c>
      <c r="AD18" s="15">
        <f t="shared" si="2"/>
        <v>3990.4166666666665</v>
      </c>
    </row>
    <row r="19" spans="1:30" ht="15">
      <c r="A19" s="35">
        <v>3</v>
      </c>
      <c r="B19" s="29" t="s">
        <v>7</v>
      </c>
      <c r="C19" s="22">
        <v>44576</v>
      </c>
      <c r="D19" s="20">
        <v>3270</v>
      </c>
      <c r="E19" s="7">
        <v>3190</v>
      </c>
      <c r="F19" s="7">
        <v>3200</v>
      </c>
      <c r="G19" s="7">
        <v>3190</v>
      </c>
      <c r="H19" s="7">
        <v>3230</v>
      </c>
      <c r="I19" s="7">
        <v>3270</v>
      </c>
      <c r="J19" s="7">
        <v>3420</v>
      </c>
      <c r="K19" s="7">
        <v>3580</v>
      </c>
      <c r="L19" s="7">
        <v>3800</v>
      </c>
      <c r="M19" s="7">
        <v>3880</v>
      </c>
      <c r="N19" s="7">
        <v>3980</v>
      </c>
      <c r="O19" s="7">
        <v>4040</v>
      </c>
      <c r="P19" s="7">
        <v>3940</v>
      </c>
      <c r="Q19" s="7">
        <v>3860</v>
      </c>
      <c r="R19" s="7">
        <v>3740</v>
      </c>
      <c r="S19" s="7">
        <v>3770</v>
      </c>
      <c r="T19" s="7">
        <v>3900</v>
      </c>
      <c r="U19" s="7">
        <v>3830</v>
      </c>
      <c r="V19" s="7">
        <v>3830</v>
      </c>
      <c r="W19" s="7">
        <v>3770</v>
      </c>
      <c r="X19" s="7">
        <v>3640</v>
      </c>
      <c r="Y19" s="7">
        <v>3500</v>
      </c>
      <c r="Z19" s="7">
        <v>3300</v>
      </c>
      <c r="AA19" s="7">
        <v>3230</v>
      </c>
      <c r="AB19" s="5">
        <f t="shared" si="0"/>
        <v>3190</v>
      </c>
      <c r="AC19" s="5">
        <f t="shared" si="1"/>
        <v>4040</v>
      </c>
      <c r="AD19" s="13">
        <f t="shared" si="2"/>
        <v>3598.3333333333335</v>
      </c>
    </row>
    <row r="20" spans="1:30" ht="15">
      <c r="A20" s="36"/>
      <c r="B20" s="30" t="s">
        <v>8</v>
      </c>
      <c r="C20" s="23">
        <v>44577</v>
      </c>
      <c r="D20" s="20">
        <v>3150</v>
      </c>
      <c r="E20" s="7">
        <v>3080</v>
      </c>
      <c r="F20" s="7">
        <v>3050</v>
      </c>
      <c r="G20" s="7">
        <v>3050</v>
      </c>
      <c r="H20" s="7">
        <v>3080</v>
      </c>
      <c r="I20" s="7">
        <v>3130</v>
      </c>
      <c r="J20" s="7">
        <v>3300</v>
      </c>
      <c r="K20" s="7">
        <v>3390</v>
      </c>
      <c r="L20" s="7">
        <v>3690</v>
      </c>
      <c r="M20" s="7">
        <v>3830</v>
      </c>
      <c r="N20" s="7">
        <v>3950</v>
      </c>
      <c r="O20" s="7">
        <v>3940</v>
      </c>
      <c r="P20" s="7">
        <v>3770</v>
      </c>
      <c r="Q20" s="7">
        <v>3700</v>
      </c>
      <c r="R20" s="7">
        <v>3570</v>
      </c>
      <c r="S20" s="7">
        <v>3580</v>
      </c>
      <c r="T20" s="7">
        <v>3770</v>
      </c>
      <c r="U20" s="7">
        <v>3770</v>
      </c>
      <c r="V20" s="7">
        <v>3810</v>
      </c>
      <c r="W20" s="7">
        <v>3770</v>
      </c>
      <c r="X20" s="7">
        <v>3620</v>
      </c>
      <c r="Y20" s="7">
        <v>3490</v>
      </c>
      <c r="Z20" s="7">
        <v>3310</v>
      </c>
      <c r="AA20" s="7">
        <v>3240</v>
      </c>
      <c r="AB20" s="5">
        <f t="shared" si="0"/>
        <v>3050</v>
      </c>
      <c r="AC20" s="5">
        <f t="shared" si="1"/>
        <v>3950</v>
      </c>
      <c r="AD20" s="13">
        <f t="shared" si="2"/>
        <v>3501.6666666666665</v>
      </c>
    </row>
    <row r="21" spans="1:30" ht="15">
      <c r="A21" s="36"/>
      <c r="B21" s="30" t="s">
        <v>9</v>
      </c>
      <c r="C21" s="23">
        <v>44578</v>
      </c>
      <c r="D21" s="20">
        <v>3070</v>
      </c>
      <c r="E21" s="7">
        <v>3060</v>
      </c>
      <c r="F21" s="7">
        <v>3070</v>
      </c>
      <c r="G21" s="7">
        <v>3100</v>
      </c>
      <c r="H21" s="7">
        <v>3270</v>
      </c>
      <c r="I21" s="7">
        <v>3620</v>
      </c>
      <c r="J21" s="7">
        <v>4170</v>
      </c>
      <c r="K21" s="7">
        <v>4290</v>
      </c>
      <c r="L21" s="7">
        <v>4440</v>
      </c>
      <c r="M21" s="7">
        <v>4360</v>
      </c>
      <c r="N21" s="7">
        <v>4250</v>
      </c>
      <c r="O21" s="7">
        <v>4330</v>
      </c>
      <c r="P21" s="7">
        <v>4300</v>
      </c>
      <c r="Q21" s="7">
        <v>4230</v>
      </c>
      <c r="R21" s="7">
        <v>4240</v>
      </c>
      <c r="S21" s="7">
        <v>4180</v>
      </c>
      <c r="T21" s="7">
        <v>4350</v>
      </c>
      <c r="U21" s="7">
        <v>4290</v>
      </c>
      <c r="V21" s="7">
        <v>4290</v>
      </c>
      <c r="W21" s="7">
        <v>4200</v>
      </c>
      <c r="X21" s="7">
        <v>4020</v>
      </c>
      <c r="Y21" s="7">
        <v>3780</v>
      </c>
      <c r="Z21" s="7">
        <v>3560</v>
      </c>
      <c r="AA21" s="7">
        <v>3480</v>
      </c>
      <c r="AB21" s="5">
        <f t="shared" si="0"/>
        <v>3060</v>
      </c>
      <c r="AC21" s="5">
        <f t="shared" si="1"/>
        <v>4440</v>
      </c>
      <c r="AD21" s="13">
        <f t="shared" si="2"/>
        <v>3914.5833333333335</v>
      </c>
    </row>
    <row r="22" spans="1:30" ht="15">
      <c r="A22" s="36"/>
      <c r="B22" s="30" t="s">
        <v>10</v>
      </c>
      <c r="C22" s="23">
        <v>44579</v>
      </c>
      <c r="D22" s="20">
        <v>3420</v>
      </c>
      <c r="E22" s="7">
        <v>3350</v>
      </c>
      <c r="F22" s="7">
        <v>3380</v>
      </c>
      <c r="G22" s="7">
        <v>3410</v>
      </c>
      <c r="H22" s="7">
        <v>3550</v>
      </c>
      <c r="I22" s="7">
        <v>3870</v>
      </c>
      <c r="J22" s="7">
        <v>4340</v>
      </c>
      <c r="K22" s="7">
        <v>4420</v>
      </c>
      <c r="L22" s="7">
        <v>4550</v>
      </c>
      <c r="M22" s="7">
        <v>4480</v>
      </c>
      <c r="N22" s="7">
        <v>4450</v>
      </c>
      <c r="O22" s="7">
        <v>4490</v>
      </c>
      <c r="P22" s="7">
        <v>4450</v>
      </c>
      <c r="Q22" s="7">
        <v>4390</v>
      </c>
      <c r="R22" s="7">
        <v>4370</v>
      </c>
      <c r="S22" s="7">
        <v>4340</v>
      </c>
      <c r="T22" s="7">
        <v>4520</v>
      </c>
      <c r="U22" s="7">
        <v>4450</v>
      </c>
      <c r="V22" s="7">
        <v>4430</v>
      </c>
      <c r="W22" s="7">
        <v>4330</v>
      </c>
      <c r="X22" s="7">
        <v>4150</v>
      </c>
      <c r="Y22" s="7">
        <v>3910</v>
      </c>
      <c r="Z22" s="7">
        <v>3700</v>
      </c>
      <c r="AA22" s="7">
        <v>3620</v>
      </c>
      <c r="AB22" s="5">
        <f t="shared" si="0"/>
        <v>3350</v>
      </c>
      <c r="AC22" s="5">
        <f t="shared" si="1"/>
        <v>4550</v>
      </c>
      <c r="AD22" s="13">
        <f t="shared" si="2"/>
        <v>4098.75</v>
      </c>
    </row>
    <row r="23" spans="1:30" ht="15">
      <c r="A23" s="36"/>
      <c r="B23" s="30" t="s">
        <v>11</v>
      </c>
      <c r="C23" s="23">
        <v>44580</v>
      </c>
      <c r="D23" s="20">
        <v>3420</v>
      </c>
      <c r="E23" s="7">
        <v>3350</v>
      </c>
      <c r="F23" s="7">
        <v>3380</v>
      </c>
      <c r="G23" s="7">
        <v>3410</v>
      </c>
      <c r="H23" s="7">
        <v>3550</v>
      </c>
      <c r="I23" s="7">
        <v>3870</v>
      </c>
      <c r="J23" s="7">
        <v>4340</v>
      </c>
      <c r="K23" s="7">
        <v>4420</v>
      </c>
      <c r="L23" s="7">
        <v>4550</v>
      </c>
      <c r="M23" s="7">
        <v>4480</v>
      </c>
      <c r="N23" s="7">
        <v>4450</v>
      </c>
      <c r="O23" s="7">
        <v>4490</v>
      </c>
      <c r="P23" s="7">
        <v>4450</v>
      </c>
      <c r="Q23" s="7">
        <v>4390</v>
      </c>
      <c r="R23" s="7">
        <v>4370</v>
      </c>
      <c r="S23" s="7">
        <v>4340</v>
      </c>
      <c r="T23" s="7">
        <v>4520</v>
      </c>
      <c r="U23" s="7">
        <v>4450</v>
      </c>
      <c r="V23" s="7">
        <v>4430</v>
      </c>
      <c r="W23" s="7">
        <v>4330</v>
      </c>
      <c r="X23" s="7">
        <v>4150</v>
      </c>
      <c r="Y23" s="7">
        <v>3910</v>
      </c>
      <c r="Z23" s="7">
        <v>3700</v>
      </c>
      <c r="AA23" s="7">
        <v>3620</v>
      </c>
      <c r="AB23" s="5">
        <f t="shared" si="0"/>
        <v>3350</v>
      </c>
      <c r="AC23" s="5">
        <f t="shared" si="1"/>
        <v>4550</v>
      </c>
      <c r="AD23" s="13">
        <f t="shared" si="2"/>
        <v>4098.75</v>
      </c>
    </row>
    <row r="24" spans="1:30" ht="15">
      <c r="A24" s="36"/>
      <c r="B24" s="30" t="s">
        <v>12</v>
      </c>
      <c r="C24" s="23">
        <v>44581</v>
      </c>
      <c r="D24" s="20">
        <v>3420</v>
      </c>
      <c r="E24" s="7">
        <v>3350</v>
      </c>
      <c r="F24" s="7">
        <v>3380</v>
      </c>
      <c r="G24" s="7">
        <v>3410</v>
      </c>
      <c r="H24" s="7">
        <v>3550</v>
      </c>
      <c r="I24" s="7">
        <v>3870</v>
      </c>
      <c r="J24" s="7">
        <v>4340</v>
      </c>
      <c r="K24" s="7">
        <v>4420</v>
      </c>
      <c r="L24" s="7">
        <v>4550</v>
      </c>
      <c r="M24" s="7">
        <v>4480</v>
      </c>
      <c r="N24" s="7">
        <v>4450</v>
      </c>
      <c r="O24" s="7">
        <v>4490</v>
      </c>
      <c r="P24" s="7">
        <v>4450</v>
      </c>
      <c r="Q24" s="7">
        <v>4390</v>
      </c>
      <c r="R24" s="7">
        <v>4370</v>
      </c>
      <c r="S24" s="7">
        <v>4340</v>
      </c>
      <c r="T24" s="7">
        <v>4520</v>
      </c>
      <c r="U24" s="7">
        <v>4450</v>
      </c>
      <c r="V24" s="7">
        <v>4430</v>
      </c>
      <c r="W24" s="7">
        <v>4330</v>
      </c>
      <c r="X24" s="7">
        <v>4150</v>
      </c>
      <c r="Y24" s="7">
        <v>3910</v>
      </c>
      <c r="Z24" s="7">
        <v>3700</v>
      </c>
      <c r="AA24" s="7">
        <v>3620</v>
      </c>
      <c r="AB24" s="5">
        <f t="shared" si="0"/>
        <v>3350</v>
      </c>
      <c r="AC24" s="5">
        <f t="shared" si="1"/>
        <v>4550</v>
      </c>
      <c r="AD24" s="13">
        <f t="shared" si="2"/>
        <v>4098.75</v>
      </c>
    </row>
    <row r="25" spans="1:30" ht="15.75" thickBot="1">
      <c r="A25" s="37"/>
      <c r="B25" s="31" t="s">
        <v>13</v>
      </c>
      <c r="C25" s="24">
        <v>44582</v>
      </c>
      <c r="D25" s="20">
        <v>3420</v>
      </c>
      <c r="E25" s="7">
        <v>3350</v>
      </c>
      <c r="F25" s="7">
        <v>3380</v>
      </c>
      <c r="G25" s="7">
        <v>3410</v>
      </c>
      <c r="H25" s="7">
        <v>3550</v>
      </c>
      <c r="I25" s="7">
        <v>3870</v>
      </c>
      <c r="J25" s="7">
        <v>4340</v>
      </c>
      <c r="K25" s="7">
        <v>4420</v>
      </c>
      <c r="L25" s="7">
        <v>4550</v>
      </c>
      <c r="M25" s="7">
        <v>4480</v>
      </c>
      <c r="N25" s="7">
        <v>4450</v>
      </c>
      <c r="O25" s="7">
        <v>4490</v>
      </c>
      <c r="P25" s="7">
        <v>4450</v>
      </c>
      <c r="Q25" s="7">
        <v>4390</v>
      </c>
      <c r="R25" s="7">
        <v>4370</v>
      </c>
      <c r="S25" s="7">
        <v>4340</v>
      </c>
      <c r="T25" s="7">
        <v>4520</v>
      </c>
      <c r="U25" s="7">
        <v>4450</v>
      </c>
      <c r="V25" s="7">
        <v>4430</v>
      </c>
      <c r="W25" s="7">
        <v>4330</v>
      </c>
      <c r="X25" s="7">
        <v>4150</v>
      </c>
      <c r="Y25" s="7">
        <v>3910</v>
      </c>
      <c r="Z25" s="7">
        <v>3700</v>
      </c>
      <c r="AA25" s="7">
        <v>3620</v>
      </c>
      <c r="AB25" s="5">
        <f t="shared" si="0"/>
        <v>3350</v>
      </c>
      <c r="AC25" s="5">
        <f t="shared" si="1"/>
        <v>4550</v>
      </c>
      <c r="AD25" s="13">
        <f t="shared" si="2"/>
        <v>4098.75</v>
      </c>
    </row>
    <row r="26" spans="1:30" ht="15">
      <c r="A26" s="35">
        <v>4</v>
      </c>
      <c r="B26" s="32" t="s">
        <v>7</v>
      </c>
      <c r="C26" s="26">
        <v>44583</v>
      </c>
      <c r="D26" s="25">
        <v>3230</v>
      </c>
      <c r="E26" s="6">
        <v>3160</v>
      </c>
      <c r="F26" s="6">
        <v>3170</v>
      </c>
      <c r="G26" s="6">
        <v>3150</v>
      </c>
      <c r="H26" s="6">
        <v>3190</v>
      </c>
      <c r="I26" s="6">
        <v>3230</v>
      </c>
      <c r="J26" s="6">
        <v>3380</v>
      </c>
      <c r="K26" s="6">
        <v>3540</v>
      </c>
      <c r="L26" s="6">
        <v>3750</v>
      </c>
      <c r="M26" s="6">
        <v>3840</v>
      </c>
      <c r="N26" s="6">
        <v>3940</v>
      </c>
      <c r="O26" s="6">
        <v>4000</v>
      </c>
      <c r="P26" s="6">
        <v>3890</v>
      </c>
      <c r="Q26" s="6">
        <v>3810</v>
      </c>
      <c r="R26" s="6">
        <v>3700</v>
      </c>
      <c r="S26" s="6">
        <v>3720</v>
      </c>
      <c r="T26" s="6">
        <v>3850</v>
      </c>
      <c r="U26" s="6">
        <v>3780</v>
      </c>
      <c r="V26" s="6">
        <v>3790</v>
      </c>
      <c r="W26" s="6">
        <v>3730</v>
      </c>
      <c r="X26" s="6">
        <v>3600</v>
      </c>
      <c r="Y26" s="6">
        <v>3460</v>
      </c>
      <c r="Z26" s="6">
        <v>3260</v>
      </c>
      <c r="AA26" s="6">
        <v>3200</v>
      </c>
      <c r="AB26" s="14">
        <f t="shared" si="0"/>
        <v>3150</v>
      </c>
      <c r="AC26" s="14">
        <f t="shared" si="1"/>
        <v>4000</v>
      </c>
      <c r="AD26" s="15">
        <f t="shared" si="2"/>
        <v>3557.0833333333335</v>
      </c>
    </row>
    <row r="27" spans="1:30" ht="15">
      <c r="A27" s="36"/>
      <c r="B27" s="33" t="s">
        <v>8</v>
      </c>
      <c r="C27" s="27">
        <v>44584</v>
      </c>
      <c r="D27" s="25">
        <v>3120</v>
      </c>
      <c r="E27" s="6">
        <v>3050</v>
      </c>
      <c r="F27" s="6">
        <v>3010</v>
      </c>
      <c r="G27" s="6">
        <v>3020</v>
      </c>
      <c r="H27" s="6">
        <v>3050</v>
      </c>
      <c r="I27" s="6">
        <v>3090</v>
      </c>
      <c r="J27" s="6">
        <v>3270</v>
      </c>
      <c r="K27" s="6">
        <v>3350</v>
      </c>
      <c r="L27" s="6">
        <v>3650</v>
      </c>
      <c r="M27" s="6">
        <v>3780</v>
      </c>
      <c r="N27" s="6">
        <v>3910</v>
      </c>
      <c r="O27" s="6">
        <v>3900</v>
      </c>
      <c r="P27" s="6">
        <v>3730</v>
      </c>
      <c r="Q27" s="6">
        <v>3650</v>
      </c>
      <c r="R27" s="6">
        <v>3530</v>
      </c>
      <c r="S27" s="6">
        <v>3540</v>
      </c>
      <c r="T27" s="6">
        <v>3730</v>
      </c>
      <c r="U27" s="6">
        <v>3730</v>
      </c>
      <c r="V27" s="6">
        <v>3770</v>
      </c>
      <c r="W27" s="6">
        <v>3730</v>
      </c>
      <c r="X27" s="6">
        <v>3580</v>
      </c>
      <c r="Y27" s="6">
        <v>3450</v>
      </c>
      <c r="Z27" s="6">
        <v>3270</v>
      </c>
      <c r="AA27" s="6">
        <v>3200</v>
      </c>
      <c r="AB27" s="14">
        <f t="shared" si="0"/>
        <v>3010</v>
      </c>
      <c r="AC27" s="14">
        <f t="shared" si="1"/>
        <v>3910</v>
      </c>
      <c r="AD27" s="15">
        <f t="shared" si="2"/>
        <v>3462.9166666666665</v>
      </c>
    </row>
    <row r="28" spans="1:30" ht="15">
      <c r="A28" s="36"/>
      <c r="B28" s="33" t="s">
        <v>9</v>
      </c>
      <c r="C28" s="27">
        <v>44585</v>
      </c>
      <c r="D28" s="25">
        <v>3030</v>
      </c>
      <c r="E28" s="6">
        <v>3030</v>
      </c>
      <c r="F28" s="6">
        <v>3030</v>
      </c>
      <c r="G28" s="6">
        <v>3070</v>
      </c>
      <c r="H28" s="6">
        <v>3230</v>
      </c>
      <c r="I28" s="6">
        <v>3580</v>
      </c>
      <c r="J28" s="6">
        <v>4120</v>
      </c>
      <c r="K28" s="6">
        <v>4240</v>
      </c>
      <c r="L28" s="6">
        <v>4390</v>
      </c>
      <c r="M28" s="6">
        <v>4310</v>
      </c>
      <c r="N28" s="6">
        <v>4200</v>
      </c>
      <c r="O28" s="6">
        <v>4290</v>
      </c>
      <c r="P28" s="6">
        <v>4250</v>
      </c>
      <c r="Q28" s="6">
        <v>4180</v>
      </c>
      <c r="R28" s="6">
        <v>4190</v>
      </c>
      <c r="S28" s="6">
        <v>4130</v>
      </c>
      <c r="T28" s="6">
        <v>4300</v>
      </c>
      <c r="U28" s="6">
        <v>4250</v>
      </c>
      <c r="V28" s="6">
        <v>4240</v>
      </c>
      <c r="W28" s="6">
        <v>4160</v>
      </c>
      <c r="X28" s="6">
        <v>3980</v>
      </c>
      <c r="Y28" s="6">
        <v>3740</v>
      </c>
      <c r="Z28" s="6">
        <v>3520</v>
      </c>
      <c r="AA28" s="6">
        <v>3440</v>
      </c>
      <c r="AB28" s="14">
        <f t="shared" si="0"/>
        <v>3030</v>
      </c>
      <c r="AC28" s="14">
        <f t="shared" si="1"/>
        <v>4390</v>
      </c>
      <c r="AD28" s="15">
        <f t="shared" si="2"/>
        <v>3870.8333333333335</v>
      </c>
    </row>
    <row r="29" spans="1:30" ht="15">
      <c r="A29" s="36"/>
      <c r="B29" s="33" t="s">
        <v>10</v>
      </c>
      <c r="C29" s="27">
        <v>44586</v>
      </c>
      <c r="D29" s="25">
        <v>3380</v>
      </c>
      <c r="E29" s="6">
        <v>3310</v>
      </c>
      <c r="F29" s="6">
        <v>3350</v>
      </c>
      <c r="G29" s="6">
        <v>3370</v>
      </c>
      <c r="H29" s="6">
        <v>3510</v>
      </c>
      <c r="I29" s="6">
        <v>3830</v>
      </c>
      <c r="J29" s="6">
        <v>4290</v>
      </c>
      <c r="K29" s="6">
        <v>4370</v>
      </c>
      <c r="L29" s="6">
        <v>4500</v>
      </c>
      <c r="M29" s="6">
        <v>4430</v>
      </c>
      <c r="N29" s="6">
        <v>4400</v>
      </c>
      <c r="O29" s="6">
        <v>4440</v>
      </c>
      <c r="P29" s="6">
        <v>4400</v>
      </c>
      <c r="Q29" s="6">
        <v>4340</v>
      </c>
      <c r="R29" s="6">
        <v>4320</v>
      </c>
      <c r="S29" s="6">
        <v>4290</v>
      </c>
      <c r="T29" s="6">
        <v>4470</v>
      </c>
      <c r="U29" s="6">
        <v>4400</v>
      </c>
      <c r="V29" s="6">
        <v>4380</v>
      </c>
      <c r="W29" s="6">
        <v>4290</v>
      </c>
      <c r="X29" s="6">
        <v>4100</v>
      </c>
      <c r="Y29" s="6">
        <v>3870</v>
      </c>
      <c r="Z29" s="6">
        <v>3660</v>
      </c>
      <c r="AA29" s="6">
        <v>3590</v>
      </c>
      <c r="AB29" s="14">
        <f t="shared" si="0"/>
        <v>3310</v>
      </c>
      <c r="AC29" s="14">
        <f t="shared" si="1"/>
        <v>4500</v>
      </c>
      <c r="AD29" s="15">
        <f t="shared" si="2"/>
        <v>4053.75</v>
      </c>
    </row>
    <row r="30" spans="1:30" ht="15">
      <c r="A30" s="36"/>
      <c r="B30" s="33" t="s">
        <v>11</v>
      </c>
      <c r="C30" s="27">
        <v>44587</v>
      </c>
      <c r="D30" s="25">
        <v>3380</v>
      </c>
      <c r="E30" s="6">
        <v>3310</v>
      </c>
      <c r="F30" s="6">
        <v>3350</v>
      </c>
      <c r="G30" s="6">
        <v>3370</v>
      </c>
      <c r="H30" s="6">
        <v>3510</v>
      </c>
      <c r="I30" s="6">
        <v>3830</v>
      </c>
      <c r="J30" s="6">
        <v>4290</v>
      </c>
      <c r="K30" s="6">
        <v>4370</v>
      </c>
      <c r="L30" s="6">
        <v>4500</v>
      </c>
      <c r="M30" s="6">
        <v>4430</v>
      </c>
      <c r="N30" s="6">
        <v>4400</v>
      </c>
      <c r="O30" s="6">
        <v>4440</v>
      </c>
      <c r="P30" s="6">
        <v>4400</v>
      </c>
      <c r="Q30" s="6">
        <v>4340</v>
      </c>
      <c r="R30" s="6">
        <v>4320</v>
      </c>
      <c r="S30" s="6">
        <v>4290</v>
      </c>
      <c r="T30" s="6">
        <v>4470</v>
      </c>
      <c r="U30" s="6">
        <v>4400</v>
      </c>
      <c r="V30" s="6">
        <v>4380</v>
      </c>
      <c r="W30" s="6">
        <v>4290</v>
      </c>
      <c r="X30" s="6">
        <v>4100</v>
      </c>
      <c r="Y30" s="6">
        <v>3870</v>
      </c>
      <c r="Z30" s="6">
        <v>3660</v>
      </c>
      <c r="AA30" s="6">
        <v>3590</v>
      </c>
      <c r="AB30" s="14">
        <f t="shared" si="0"/>
        <v>3310</v>
      </c>
      <c r="AC30" s="14">
        <f t="shared" si="1"/>
        <v>4500</v>
      </c>
      <c r="AD30" s="15">
        <f t="shared" si="2"/>
        <v>4053.75</v>
      </c>
    </row>
    <row r="31" spans="1:30" ht="15">
      <c r="A31" s="36"/>
      <c r="B31" s="33" t="s">
        <v>12</v>
      </c>
      <c r="C31" s="27">
        <v>44588</v>
      </c>
      <c r="D31" s="25">
        <v>3380</v>
      </c>
      <c r="E31" s="6">
        <v>3310</v>
      </c>
      <c r="F31" s="6">
        <v>3350</v>
      </c>
      <c r="G31" s="6">
        <v>3370</v>
      </c>
      <c r="H31" s="6">
        <v>3510</v>
      </c>
      <c r="I31" s="6">
        <v>3830</v>
      </c>
      <c r="J31" s="6">
        <v>4290</v>
      </c>
      <c r="K31" s="6">
        <v>4370</v>
      </c>
      <c r="L31" s="6">
        <v>4500</v>
      </c>
      <c r="M31" s="6">
        <v>4430</v>
      </c>
      <c r="N31" s="6">
        <v>4400</v>
      </c>
      <c r="O31" s="6">
        <v>4440</v>
      </c>
      <c r="P31" s="6">
        <v>4400</v>
      </c>
      <c r="Q31" s="6">
        <v>4340</v>
      </c>
      <c r="R31" s="6">
        <v>4320</v>
      </c>
      <c r="S31" s="6">
        <v>4290</v>
      </c>
      <c r="T31" s="6">
        <v>4470</v>
      </c>
      <c r="U31" s="6">
        <v>4400</v>
      </c>
      <c r="V31" s="6">
        <v>4380</v>
      </c>
      <c r="W31" s="6">
        <v>4290</v>
      </c>
      <c r="X31" s="6">
        <v>4100</v>
      </c>
      <c r="Y31" s="6">
        <v>3870</v>
      </c>
      <c r="Z31" s="6">
        <v>3660</v>
      </c>
      <c r="AA31" s="6">
        <v>3590</v>
      </c>
      <c r="AB31" s="14">
        <f t="shared" si="0"/>
        <v>3310</v>
      </c>
      <c r="AC31" s="14">
        <f t="shared" si="1"/>
        <v>4500</v>
      </c>
      <c r="AD31" s="15">
        <f t="shared" si="2"/>
        <v>4053.75</v>
      </c>
    </row>
    <row r="32" spans="1:30" ht="15.75" thickBot="1">
      <c r="A32" s="37"/>
      <c r="B32" s="34" t="s">
        <v>13</v>
      </c>
      <c r="C32" s="28">
        <v>44589</v>
      </c>
      <c r="D32" s="25">
        <v>3380</v>
      </c>
      <c r="E32" s="6">
        <v>3310</v>
      </c>
      <c r="F32" s="6">
        <v>3350</v>
      </c>
      <c r="G32" s="6">
        <v>3370</v>
      </c>
      <c r="H32" s="6">
        <v>3510</v>
      </c>
      <c r="I32" s="6">
        <v>3830</v>
      </c>
      <c r="J32" s="6">
        <v>4290</v>
      </c>
      <c r="K32" s="6">
        <v>4370</v>
      </c>
      <c r="L32" s="6">
        <v>4500</v>
      </c>
      <c r="M32" s="6">
        <v>4430</v>
      </c>
      <c r="N32" s="6">
        <v>4400</v>
      </c>
      <c r="O32" s="6">
        <v>4440</v>
      </c>
      <c r="P32" s="6">
        <v>4400</v>
      </c>
      <c r="Q32" s="6">
        <v>4340</v>
      </c>
      <c r="R32" s="6">
        <v>4320</v>
      </c>
      <c r="S32" s="6">
        <v>4290</v>
      </c>
      <c r="T32" s="6">
        <v>4470</v>
      </c>
      <c r="U32" s="6">
        <v>4400</v>
      </c>
      <c r="V32" s="6">
        <v>4380</v>
      </c>
      <c r="W32" s="6">
        <v>4290</v>
      </c>
      <c r="X32" s="6">
        <v>4100</v>
      </c>
      <c r="Y32" s="6">
        <v>3870</v>
      </c>
      <c r="Z32" s="6">
        <v>3660</v>
      </c>
      <c r="AA32" s="6">
        <v>3590</v>
      </c>
      <c r="AB32" s="14">
        <f t="shared" si="0"/>
        <v>3310</v>
      </c>
      <c r="AC32" s="14">
        <f t="shared" si="1"/>
        <v>4500</v>
      </c>
      <c r="AD32" s="15">
        <f t="shared" si="2"/>
        <v>4053.75</v>
      </c>
    </row>
    <row r="33" spans="1:30" ht="15">
      <c r="A33" s="35">
        <v>5</v>
      </c>
      <c r="B33" s="29" t="s">
        <v>7</v>
      </c>
      <c r="C33" s="22">
        <v>44590</v>
      </c>
      <c r="D33" s="20">
        <v>3170</v>
      </c>
      <c r="E33" s="7">
        <v>3090</v>
      </c>
      <c r="F33" s="7">
        <v>3100</v>
      </c>
      <c r="G33" s="7">
        <v>3090</v>
      </c>
      <c r="H33" s="7">
        <v>3130</v>
      </c>
      <c r="I33" s="7">
        <v>3170</v>
      </c>
      <c r="J33" s="7">
        <v>3320</v>
      </c>
      <c r="K33" s="7">
        <v>3470</v>
      </c>
      <c r="L33" s="7">
        <v>3680</v>
      </c>
      <c r="M33" s="7">
        <v>3760</v>
      </c>
      <c r="N33" s="7">
        <v>3860</v>
      </c>
      <c r="O33" s="7">
        <v>3920</v>
      </c>
      <c r="P33" s="7">
        <v>3820</v>
      </c>
      <c r="Q33" s="7">
        <v>3740</v>
      </c>
      <c r="R33" s="7">
        <v>3620</v>
      </c>
      <c r="S33" s="7">
        <v>3650</v>
      </c>
      <c r="T33" s="7">
        <v>3780</v>
      </c>
      <c r="U33" s="7">
        <v>3710</v>
      </c>
      <c r="V33" s="7">
        <v>3720</v>
      </c>
      <c r="W33" s="7">
        <v>3650</v>
      </c>
      <c r="X33" s="7">
        <v>3530</v>
      </c>
      <c r="Y33" s="7">
        <v>3390</v>
      </c>
      <c r="Z33" s="7">
        <v>3190</v>
      </c>
      <c r="AA33" s="7">
        <v>3130</v>
      </c>
      <c r="AB33" s="5">
        <f t="shared" si="0"/>
        <v>3090</v>
      </c>
      <c r="AC33" s="5">
        <f t="shared" si="1"/>
        <v>3920</v>
      </c>
      <c r="AD33" s="13">
        <f t="shared" si="2"/>
        <v>3487.0833333333335</v>
      </c>
    </row>
    <row r="34" spans="1:30" ht="15">
      <c r="A34" s="36"/>
      <c r="B34" s="30" t="s">
        <v>8</v>
      </c>
      <c r="C34" s="23">
        <v>44591</v>
      </c>
      <c r="D34" s="20">
        <v>3060</v>
      </c>
      <c r="E34" s="7">
        <v>2990</v>
      </c>
      <c r="F34" s="7">
        <v>2950</v>
      </c>
      <c r="G34" s="7">
        <v>2950</v>
      </c>
      <c r="H34" s="7">
        <v>2990</v>
      </c>
      <c r="I34" s="7">
        <v>3030</v>
      </c>
      <c r="J34" s="7">
        <v>3200</v>
      </c>
      <c r="K34" s="7">
        <v>3280</v>
      </c>
      <c r="L34" s="7">
        <v>3570</v>
      </c>
      <c r="M34" s="7">
        <v>3710</v>
      </c>
      <c r="N34" s="7">
        <v>3830</v>
      </c>
      <c r="O34" s="7">
        <v>3820</v>
      </c>
      <c r="P34" s="7">
        <v>3650</v>
      </c>
      <c r="Q34" s="7">
        <v>3580</v>
      </c>
      <c r="R34" s="7">
        <v>3460</v>
      </c>
      <c r="S34" s="7">
        <v>3470</v>
      </c>
      <c r="T34" s="7">
        <v>3660</v>
      </c>
      <c r="U34" s="7">
        <v>3650</v>
      </c>
      <c r="V34" s="7">
        <v>3690</v>
      </c>
      <c r="W34" s="7">
        <v>3660</v>
      </c>
      <c r="X34" s="7">
        <v>3510</v>
      </c>
      <c r="Y34" s="7">
        <v>3380</v>
      </c>
      <c r="Z34" s="7">
        <v>3210</v>
      </c>
      <c r="AA34" s="7">
        <v>3140</v>
      </c>
      <c r="AB34" s="5">
        <f t="shared" si="0"/>
        <v>2950</v>
      </c>
      <c r="AC34" s="5">
        <f t="shared" si="1"/>
        <v>3830</v>
      </c>
      <c r="AD34" s="13">
        <f t="shared" si="2"/>
        <v>3393.3333333333335</v>
      </c>
    </row>
    <row r="35" spans="1:30" ht="15">
      <c r="A35" s="36"/>
      <c r="B35" s="30" t="s">
        <v>9</v>
      </c>
      <c r="C35" s="23">
        <v>44592</v>
      </c>
      <c r="D35" s="20">
        <v>2970</v>
      </c>
      <c r="E35" s="7">
        <v>2970</v>
      </c>
      <c r="F35" s="7">
        <v>2970</v>
      </c>
      <c r="G35" s="7">
        <v>3010</v>
      </c>
      <c r="H35" s="7">
        <v>3170</v>
      </c>
      <c r="I35" s="7">
        <v>3510</v>
      </c>
      <c r="J35" s="7">
        <v>4040</v>
      </c>
      <c r="K35" s="7">
        <v>4160</v>
      </c>
      <c r="L35" s="7">
        <v>4300</v>
      </c>
      <c r="M35" s="7">
        <v>4230</v>
      </c>
      <c r="N35" s="7">
        <v>4120</v>
      </c>
      <c r="O35" s="7">
        <v>4200</v>
      </c>
      <c r="P35" s="7">
        <v>4160</v>
      </c>
      <c r="Q35" s="7">
        <v>4100</v>
      </c>
      <c r="R35" s="7">
        <v>4110</v>
      </c>
      <c r="S35" s="7">
        <v>4050</v>
      </c>
      <c r="T35" s="7">
        <v>4210</v>
      </c>
      <c r="U35" s="7">
        <v>4160</v>
      </c>
      <c r="V35" s="7">
        <v>4150</v>
      </c>
      <c r="W35" s="7">
        <v>4070</v>
      </c>
      <c r="X35" s="7">
        <v>3900</v>
      </c>
      <c r="Y35" s="7">
        <v>3660</v>
      </c>
      <c r="Z35" s="7">
        <v>3450</v>
      </c>
      <c r="AA35" s="7">
        <v>3370</v>
      </c>
      <c r="AB35" s="5">
        <f>MIN(D35:AA35)</f>
        <v>2970</v>
      </c>
      <c r="AC35" s="5">
        <f>MAX(D35:AA35)</f>
        <v>4300</v>
      </c>
      <c r="AD35" s="13">
        <f>AVERAGE(D35:AA35)</f>
        <v>3793.3333333333335</v>
      </c>
    </row>
    <row r="36" spans="1:30" ht="15">
      <c r="A36" s="36"/>
      <c r="B36" s="30" t="s">
        <v>10</v>
      </c>
      <c r="C36" s="23">
        <v>44593</v>
      </c>
      <c r="D36" s="20">
        <v>3310</v>
      </c>
      <c r="E36" s="7">
        <v>3250</v>
      </c>
      <c r="F36" s="7">
        <v>3280</v>
      </c>
      <c r="G36" s="7">
        <v>3310</v>
      </c>
      <c r="H36" s="7">
        <v>3440</v>
      </c>
      <c r="I36" s="7">
        <v>3750</v>
      </c>
      <c r="J36" s="7">
        <v>4210</v>
      </c>
      <c r="K36" s="7">
        <v>4280</v>
      </c>
      <c r="L36" s="7">
        <v>4410</v>
      </c>
      <c r="M36" s="7">
        <v>4340</v>
      </c>
      <c r="N36" s="7">
        <v>4310</v>
      </c>
      <c r="O36" s="7">
        <v>4350</v>
      </c>
      <c r="P36" s="7">
        <v>4310</v>
      </c>
      <c r="Q36" s="7">
        <v>4260</v>
      </c>
      <c r="R36" s="7">
        <v>4230</v>
      </c>
      <c r="S36" s="7">
        <v>4200</v>
      </c>
      <c r="T36" s="7">
        <v>4380</v>
      </c>
      <c r="U36" s="7">
        <v>4310</v>
      </c>
      <c r="V36" s="7">
        <v>4290</v>
      </c>
      <c r="W36" s="7">
        <v>4200</v>
      </c>
      <c r="X36" s="7">
        <v>4020</v>
      </c>
      <c r="Y36" s="7">
        <v>3790</v>
      </c>
      <c r="Z36" s="7">
        <v>3580</v>
      </c>
      <c r="AA36" s="7">
        <v>3510</v>
      </c>
      <c r="AB36" s="5">
        <f>MIN(D36:AA36)</f>
        <v>3250</v>
      </c>
      <c r="AC36" s="5">
        <f>MAX(D36:AA36)</f>
        <v>4410</v>
      </c>
      <c r="AD36" s="13">
        <f>AVERAGE(D36:AA36)</f>
        <v>3971.6666666666665</v>
      </c>
    </row>
    <row r="37" spans="1:30" ht="15">
      <c r="A37" s="36"/>
      <c r="B37" s="30" t="s">
        <v>11</v>
      </c>
      <c r="C37" s="23">
        <v>44594</v>
      </c>
      <c r="D37" s="20">
        <v>3310</v>
      </c>
      <c r="E37" s="7">
        <v>3250</v>
      </c>
      <c r="F37" s="7">
        <v>3280</v>
      </c>
      <c r="G37" s="7">
        <v>3310</v>
      </c>
      <c r="H37" s="7">
        <v>3440</v>
      </c>
      <c r="I37" s="7">
        <v>3750</v>
      </c>
      <c r="J37" s="7">
        <v>4210</v>
      </c>
      <c r="K37" s="7">
        <v>4280</v>
      </c>
      <c r="L37" s="7">
        <v>4410</v>
      </c>
      <c r="M37" s="7">
        <v>4340</v>
      </c>
      <c r="N37" s="7">
        <v>4310</v>
      </c>
      <c r="O37" s="7">
        <v>4350</v>
      </c>
      <c r="P37" s="7">
        <v>4310</v>
      </c>
      <c r="Q37" s="7">
        <v>4260</v>
      </c>
      <c r="R37" s="7">
        <v>4230</v>
      </c>
      <c r="S37" s="7">
        <v>4200</v>
      </c>
      <c r="T37" s="7">
        <v>4380</v>
      </c>
      <c r="U37" s="7">
        <v>4310</v>
      </c>
      <c r="V37" s="7">
        <v>4290</v>
      </c>
      <c r="W37" s="7">
        <v>4200</v>
      </c>
      <c r="X37" s="7">
        <v>4020</v>
      </c>
      <c r="Y37" s="7">
        <v>3790</v>
      </c>
      <c r="Z37" s="7">
        <v>3580</v>
      </c>
      <c r="AA37" s="7">
        <v>3510</v>
      </c>
      <c r="AB37" s="5">
        <f>MIN(D37:AA37)</f>
        <v>3250</v>
      </c>
      <c r="AC37" s="5">
        <f>MAX(D37:AA37)</f>
        <v>4410</v>
      </c>
      <c r="AD37" s="13">
        <f>AVERAGE(D37:AA37)</f>
        <v>3971.6666666666665</v>
      </c>
    </row>
    <row r="38" spans="1:30" ht="15">
      <c r="A38" s="36"/>
      <c r="B38" s="30" t="s">
        <v>12</v>
      </c>
      <c r="C38" s="23">
        <v>44595</v>
      </c>
      <c r="D38" s="20">
        <v>3310</v>
      </c>
      <c r="E38" s="7">
        <v>3250</v>
      </c>
      <c r="F38" s="7">
        <v>3280</v>
      </c>
      <c r="G38" s="7">
        <v>3310</v>
      </c>
      <c r="H38" s="7">
        <v>3440</v>
      </c>
      <c r="I38" s="7">
        <v>3750</v>
      </c>
      <c r="J38" s="7">
        <v>4210</v>
      </c>
      <c r="K38" s="7">
        <v>4280</v>
      </c>
      <c r="L38" s="7">
        <v>4410</v>
      </c>
      <c r="M38" s="7">
        <v>4340</v>
      </c>
      <c r="N38" s="7">
        <v>4310</v>
      </c>
      <c r="O38" s="7">
        <v>4350</v>
      </c>
      <c r="P38" s="7">
        <v>4310</v>
      </c>
      <c r="Q38" s="7">
        <v>4260</v>
      </c>
      <c r="R38" s="7">
        <v>4230</v>
      </c>
      <c r="S38" s="7">
        <v>4200</v>
      </c>
      <c r="T38" s="7">
        <v>4380</v>
      </c>
      <c r="U38" s="7">
        <v>4310</v>
      </c>
      <c r="V38" s="7">
        <v>4290</v>
      </c>
      <c r="W38" s="7">
        <v>4200</v>
      </c>
      <c r="X38" s="7">
        <v>4020</v>
      </c>
      <c r="Y38" s="7">
        <v>3790</v>
      </c>
      <c r="Z38" s="7">
        <v>3580</v>
      </c>
      <c r="AA38" s="7">
        <v>3510</v>
      </c>
      <c r="AB38" s="5">
        <f>MIN(D38:AA38)</f>
        <v>3250</v>
      </c>
      <c r="AC38" s="5">
        <f>MAX(D38:AA38)</f>
        <v>4410</v>
      </c>
      <c r="AD38" s="13">
        <f>AVERAGE(D38:AA38)</f>
        <v>3971.6666666666665</v>
      </c>
    </row>
    <row r="39" spans="1:30" ht="15.75" thickBot="1">
      <c r="A39" s="37"/>
      <c r="B39" s="31" t="s">
        <v>13</v>
      </c>
      <c r="C39" s="24">
        <v>44596</v>
      </c>
      <c r="D39" s="20">
        <v>3310</v>
      </c>
      <c r="E39" s="7">
        <v>3250</v>
      </c>
      <c r="F39" s="7">
        <v>3280</v>
      </c>
      <c r="G39" s="7">
        <v>3310</v>
      </c>
      <c r="H39" s="7">
        <v>3440</v>
      </c>
      <c r="I39" s="7">
        <v>3750</v>
      </c>
      <c r="J39" s="7">
        <v>4210</v>
      </c>
      <c r="K39" s="7">
        <v>4280</v>
      </c>
      <c r="L39" s="7">
        <v>4410</v>
      </c>
      <c r="M39" s="7">
        <v>4340</v>
      </c>
      <c r="N39" s="7">
        <v>4310</v>
      </c>
      <c r="O39" s="7">
        <v>4350</v>
      </c>
      <c r="P39" s="7">
        <v>4310</v>
      </c>
      <c r="Q39" s="7">
        <v>4260</v>
      </c>
      <c r="R39" s="7">
        <v>4230</v>
      </c>
      <c r="S39" s="7">
        <v>4200</v>
      </c>
      <c r="T39" s="7">
        <v>4380</v>
      </c>
      <c r="U39" s="7">
        <v>4310</v>
      </c>
      <c r="V39" s="7">
        <v>4290</v>
      </c>
      <c r="W39" s="7">
        <v>4200</v>
      </c>
      <c r="X39" s="7">
        <v>4020</v>
      </c>
      <c r="Y39" s="7">
        <v>3790</v>
      </c>
      <c r="Z39" s="7">
        <v>3580</v>
      </c>
      <c r="AA39" s="7">
        <v>3510</v>
      </c>
      <c r="AB39" s="5">
        <f>MIN(D39:AA39)</f>
        <v>3250</v>
      </c>
      <c r="AC39" s="5">
        <f>MAX(D39:AA39)</f>
        <v>4410</v>
      </c>
      <c r="AD39" s="13">
        <f>AVERAGE(D39:AA39)</f>
        <v>3971.6666666666665</v>
      </c>
    </row>
    <row r="40" spans="2:30" ht="15">
      <c r="B40"/>
      <c r="AD40"/>
    </row>
    <row r="41" spans="2:30" ht="15">
      <c r="B41"/>
      <c r="AD41"/>
    </row>
    <row r="42" spans="2:30" ht="15">
      <c r="B42"/>
      <c r="AD42"/>
    </row>
    <row r="43" spans="2:30" ht="15">
      <c r="B43"/>
      <c r="AD43"/>
    </row>
    <row r="44" spans="2:30" ht="15">
      <c r="B44"/>
      <c r="AD44"/>
    </row>
    <row r="45" spans="2:30" ht="15">
      <c r="B45"/>
      <c r="AD45"/>
    </row>
    <row r="46" spans="2:30" ht="15">
      <c r="B46"/>
      <c r="AD46"/>
    </row>
    <row r="47" spans="2:30" ht="15">
      <c r="B47"/>
      <c r="AD47"/>
    </row>
    <row r="48" spans="2:30" ht="15">
      <c r="B48"/>
      <c r="AD48"/>
    </row>
    <row r="49" spans="2:30" ht="15">
      <c r="B49"/>
      <c r="AD49"/>
    </row>
    <row r="50" spans="2:30" ht="15">
      <c r="B50"/>
      <c r="AD50"/>
    </row>
    <row r="51" spans="2:30" ht="15">
      <c r="B51"/>
      <c r="AD51"/>
    </row>
    <row r="52" spans="2:30" ht="15">
      <c r="B52"/>
      <c r="AD52"/>
    </row>
    <row r="53" spans="2:30" ht="15">
      <c r="B53"/>
      <c r="AD53"/>
    </row>
    <row r="54" spans="2:30" ht="15">
      <c r="B54"/>
      <c r="AD54"/>
    </row>
    <row r="55" spans="2:30" ht="15">
      <c r="B55"/>
      <c r="AD55"/>
    </row>
    <row r="56" spans="2:30" ht="15">
      <c r="B56"/>
      <c r="AD56"/>
    </row>
    <row r="57" spans="2:30" ht="15">
      <c r="B57"/>
      <c r="AD57"/>
    </row>
    <row r="58" spans="2:30" ht="15">
      <c r="B58"/>
      <c r="AD58"/>
    </row>
    <row r="59" spans="2:30" ht="15">
      <c r="B59"/>
      <c r="AD59"/>
    </row>
    <row r="60" spans="2:30" ht="15">
      <c r="B60"/>
      <c r="AD60"/>
    </row>
    <row r="61" spans="2:30" ht="15">
      <c r="B61"/>
      <c r="AD61"/>
    </row>
    <row r="62" spans="2:30" ht="15">
      <c r="B62"/>
      <c r="AD62"/>
    </row>
    <row r="63" spans="2:30" ht="15">
      <c r="B63"/>
      <c r="AD63"/>
    </row>
    <row r="64" spans="2:30" ht="15">
      <c r="B64"/>
      <c r="AD64"/>
    </row>
    <row r="65" spans="2:30" ht="15">
      <c r="B65"/>
      <c r="AD65"/>
    </row>
    <row r="66" spans="2:30" ht="15">
      <c r="B66"/>
      <c r="AD66"/>
    </row>
    <row r="67" spans="2:30" ht="15">
      <c r="B67"/>
      <c r="AD67"/>
    </row>
    <row r="68" spans="2:30" ht="15">
      <c r="B68"/>
      <c r="AD68"/>
    </row>
    <row r="69" spans="2:30" ht="15">
      <c r="B69"/>
      <c r="AD69"/>
    </row>
    <row r="70" spans="2:30" ht="15">
      <c r="B70"/>
      <c r="AD70"/>
    </row>
    <row r="71" spans="2:30" ht="15">
      <c r="B71"/>
      <c r="AD71"/>
    </row>
    <row r="72" spans="2:30" ht="15">
      <c r="B72"/>
      <c r="AD72"/>
    </row>
    <row r="73" spans="2:30" ht="15">
      <c r="B73"/>
      <c r="AD73"/>
    </row>
    <row r="74" spans="2:30" ht="15">
      <c r="B74"/>
      <c r="AD74"/>
    </row>
    <row r="75" spans="2:30" ht="15">
      <c r="B75"/>
      <c r="AD75"/>
    </row>
    <row r="76" spans="2:30" ht="15">
      <c r="B76"/>
      <c r="AD76"/>
    </row>
    <row r="77" spans="2:30" ht="15">
      <c r="B77"/>
      <c r="AD77"/>
    </row>
    <row r="78" spans="2:30" ht="15">
      <c r="B78"/>
      <c r="AD78"/>
    </row>
    <row r="79" spans="2:30" ht="15">
      <c r="B79"/>
      <c r="AD79"/>
    </row>
    <row r="80" spans="2:30" ht="15">
      <c r="B80"/>
      <c r="AD80"/>
    </row>
    <row r="81" spans="2:30" ht="15">
      <c r="B81"/>
      <c r="AD81"/>
    </row>
    <row r="82" spans="2:30" ht="15">
      <c r="B82"/>
      <c r="AD82"/>
    </row>
    <row r="83" spans="2:30" ht="15">
      <c r="B83"/>
      <c r="AD83"/>
    </row>
    <row r="84" spans="2:30" ht="15">
      <c r="B84"/>
      <c r="AD84"/>
    </row>
    <row r="85" spans="2:30" ht="15">
      <c r="B85"/>
      <c r="AD85"/>
    </row>
    <row r="86" spans="2:30" ht="15">
      <c r="B86"/>
      <c r="AD86"/>
    </row>
    <row r="87" spans="2:30" ht="15">
      <c r="B87"/>
      <c r="AD87"/>
    </row>
    <row r="88" spans="2:30" ht="15">
      <c r="B88"/>
      <c r="AD88"/>
    </row>
    <row r="89" spans="2:30" ht="15">
      <c r="B89"/>
      <c r="AD89"/>
    </row>
    <row r="90" spans="2:30" ht="15">
      <c r="B90"/>
      <c r="AD90"/>
    </row>
    <row r="91" spans="2:30" ht="15">
      <c r="B91"/>
      <c r="AD91"/>
    </row>
    <row r="92" spans="2:30" ht="15">
      <c r="B92"/>
      <c r="AD92"/>
    </row>
    <row r="93" spans="2:30" ht="15">
      <c r="B93"/>
      <c r="AD93"/>
    </row>
    <row r="94" spans="2:30" ht="15">
      <c r="B94"/>
      <c r="AD94"/>
    </row>
    <row r="95" spans="2:30" ht="15">
      <c r="B95"/>
      <c r="AD95"/>
    </row>
    <row r="96" spans="2:30" ht="15">
      <c r="B96"/>
      <c r="AD96"/>
    </row>
    <row r="97" spans="2:30" ht="15">
      <c r="B97"/>
      <c r="AD97"/>
    </row>
    <row r="98" spans="2:30" ht="15">
      <c r="B98"/>
      <c r="AD98"/>
    </row>
    <row r="99" spans="2:30" ht="15">
      <c r="B99"/>
      <c r="AD99"/>
    </row>
    <row r="100" spans="2:30" ht="15">
      <c r="B100"/>
      <c r="AD100"/>
    </row>
    <row r="101" spans="2:30" ht="15">
      <c r="B101"/>
      <c r="AD101"/>
    </row>
    <row r="102" spans="2:30" ht="15">
      <c r="B102"/>
      <c r="AD102"/>
    </row>
    <row r="103" spans="2:30" ht="15">
      <c r="B103"/>
      <c r="AD103"/>
    </row>
    <row r="104" spans="2:30" ht="15">
      <c r="B104"/>
      <c r="AD104"/>
    </row>
    <row r="105" spans="2:30" ht="15">
      <c r="B105"/>
      <c r="AD105"/>
    </row>
    <row r="106" spans="2:30" ht="15">
      <c r="B106"/>
      <c r="AD106"/>
    </row>
    <row r="107" spans="2:30" ht="15">
      <c r="B107"/>
      <c r="AD107"/>
    </row>
    <row r="108" spans="2:30" ht="15">
      <c r="B108"/>
      <c r="AD108"/>
    </row>
    <row r="109" spans="2:30" ht="15">
      <c r="B109"/>
      <c r="AD109"/>
    </row>
    <row r="110" spans="2:30" ht="15">
      <c r="B110"/>
      <c r="AD110"/>
    </row>
    <row r="111" spans="2:30" ht="15">
      <c r="B111"/>
      <c r="AD111"/>
    </row>
    <row r="112" spans="2:30" ht="15">
      <c r="B112"/>
      <c r="AD112"/>
    </row>
    <row r="113" spans="2:30" ht="15">
      <c r="B113"/>
      <c r="AD113"/>
    </row>
    <row r="114" spans="2:30" ht="15">
      <c r="B114"/>
      <c r="AD114"/>
    </row>
    <row r="115" spans="2:30" ht="15">
      <c r="B115"/>
      <c r="AD115"/>
    </row>
    <row r="116" spans="2:30" ht="15">
      <c r="B116"/>
      <c r="AD116"/>
    </row>
    <row r="117" spans="2:30" ht="15">
      <c r="B117"/>
      <c r="AD117"/>
    </row>
    <row r="118" spans="2:30" ht="15">
      <c r="B118"/>
      <c r="AD118"/>
    </row>
    <row r="119" spans="2:30" ht="15">
      <c r="B119"/>
      <c r="AD119"/>
    </row>
    <row r="120" spans="2:30" ht="15">
      <c r="B120"/>
      <c r="AD120"/>
    </row>
    <row r="121" spans="2:30" ht="15">
      <c r="B121"/>
      <c r="AD121"/>
    </row>
    <row r="122" spans="2:30" ht="15">
      <c r="B122"/>
      <c r="AD122"/>
    </row>
    <row r="123" spans="2:30" ht="15">
      <c r="B123"/>
      <c r="AD123"/>
    </row>
    <row r="124" spans="2:30" ht="15">
      <c r="B124"/>
      <c r="AD124"/>
    </row>
    <row r="125" spans="2:30" ht="15">
      <c r="B125"/>
      <c r="AD125"/>
    </row>
    <row r="126" spans="2:30" ht="15">
      <c r="B126"/>
      <c r="AD126"/>
    </row>
    <row r="127" spans="2:30" ht="15">
      <c r="B127"/>
      <c r="AD127"/>
    </row>
    <row r="128" spans="2:30" ht="15">
      <c r="B128"/>
      <c r="AD128"/>
    </row>
    <row r="129" spans="2:30" ht="15">
      <c r="B129"/>
      <c r="AD129"/>
    </row>
    <row r="130" spans="2:60" ht="15">
      <c r="B130"/>
      <c r="AD130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</row>
    <row r="131" spans="2:58" ht="15">
      <c r="B131"/>
      <c r="AD131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</row>
    <row r="132" spans="2:58" ht="15">
      <c r="B132"/>
      <c r="AD132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</row>
    <row r="133" spans="2:33" ht="15">
      <c r="B133"/>
      <c r="AD133"/>
      <c r="AG133" s="17"/>
    </row>
    <row r="134" spans="2:33" ht="15">
      <c r="B134"/>
      <c r="AD134"/>
      <c r="AG134" s="17"/>
    </row>
    <row r="135" spans="2:33" ht="15">
      <c r="B135"/>
      <c r="AD135"/>
      <c r="AG135" s="17"/>
    </row>
    <row r="136" spans="2:33" ht="15">
      <c r="B136"/>
      <c r="AD136"/>
      <c r="AG136" s="17"/>
    </row>
    <row r="137" spans="2:33" ht="15">
      <c r="B137"/>
      <c r="AD137"/>
      <c r="AG137" s="17"/>
    </row>
    <row r="138" spans="2:33" ht="15">
      <c r="B138"/>
      <c r="AD138"/>
      <c r="AG138" s="17"/>
    </row>
    <row r="139" spans="2:33" ht="15">
      <c r="B139"/>
      <c r="AD139"/>
      <c r="AG139" s="17"/>
    </row>
    <row r="140" spans="2:33" ht="15">
      <c r="B140"/>
      <c r="AD140"/>
      <c r="AG140" s="17"/>
    </row>
    <row r="141" spans="2:33" ht="15">
      <c r="B141"/>
      <c r="AD141"/>
      <c r="AG141" s="17"/>
    </row>
    <row r="142" spans="2:33" ht="15">
      <c r="B142"/>
      <c r="AD142"/>
      <c r="AG142" s="17"/>
    </row>
    <row r="143" spans="2:84" ht="15">
      <c r="B143"/>
      <c r="AD143"/>
      <c r="AG143" s="17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</row>
    <row r="144" spans="2:33" ht="15">
      <c r="B144"/>
      <c r="AD144"/>
      <c r="AG144" s="17"/>
    </row>
    <row r="145" spans="2:33" ht="15">
      <c r="B145"/>
      <c r="AD145"/>
      <c r="AG145" s="17"/>
    </row>
    <row r="146" spans="2:33" ht="15">
      <c r="B146"/>
      <c r="AD146"/>
      <c r="AG146" s="17"/>
    </row>
    <row r="147" spans="2:33" ht="15">
      <c r="B147"/>
      <c r="AD147"/>
      <c r="AG147" s="17"/>
    </row>
    <row r="148" spans="2:33" ht="15">
      <c r="B148"/>
      <c r="AD148"/>
      <c r="AG148" s="17"/>
    </row>
    <row r="149" spans="2:33" ht="15">
      <c r="B149"/>
      <c r="AD149"/>
      <c r="AG149" s="17"/>
    </row>
    <row r="150" spans="2:33" ht="15">
      <c r="B150"/>
      <c r="AD150"/>
      <c r="AG150" s="17"/>
    </row>
    <row r="151" spans="2:33" ht="15">
      <c r="B151"/>
      <c r="AD151"/>
      <c r="AG151" s="17"/>
    </row>
    <row r="152" spans="2:30" ht="15">
      <c r="B152"/>
      <c r="AD152"/>
    </row>
    <row r="153" spans="2:30" ht="15">
      <c r="B153"/>
      <c r="AD153"/>
    </row>
    <row r="154" spans="2:30" ht="15">
      <c r="B154"/>
      <c r="AD154"/>
    </row>
    <row r="155" spans="2:30" ht="15">
      <c r="B155"/>
      <c r="AD155"/>
    </row>
    <row r="156" spans="2:30" ht="15">
      <c r="B156"/>
      <c r="AD156"/>
    </row>
    <row r="157" spans="2:30" ht="15">
      <c r="B157"/>
      <c r="AD157"/>
    </row>
    <row r="158" spans="2:30" ht="15">
      <c r="B158"/>
      <c r="AD158"/>
    </row>
    <row r="159" spans="2:30" ht="15">
      <c r="B159"/>
      <c r="AD159"/>
    </row>
    <row r="160" spans="2:30" ht="15">
      <c r="B160"/>
      <c r="AD160"/>
    </row>
    <row r="161" spans="2:30" ht="15">
      <c r="B161"/>
      <c r="AD161"/>
    </row>
    <row r="162" spans="2:30" ht="15">
      <c r="B162"/>
      <c r="AD162"/>
    </row>
    <row r="163" spans="2:30" ht="15">
      <c r="B163"/>
      <c r="AD163"/>
    </row>
    <row r="164" spans="2:30" ht="15">
      <c r="B164"/>
      <c r="AD164"/>
    </row>
    <row r="165" spans="2:30" ht="15">
      <c r="B165"/>
      <c r="AD165"/>
    </row>
    <row r="166" spans="2:30" ht="15">
      <c r="B166"/>
      <c r="AD166"/>
    </row>
    <row r="167" spans="2:30" ht="15">
      <c r="B167"/>
      <c r="AD167"/>
    </row>
    <row r="168" spans="2:30" ht="15">
      <c r="B168"/>
      <c r="AD168"/>
    </row>
    <row r="169" spans="2:30" ht="15">
      <c r="B169"/>
      <c r="AD169"/>
    </row>
    <row r="170" spans="2:30" ht="15">
      <c r="B170"/>
      <c r="AD170"/>
    </row>
    <row r="171" spans="2:30" ht="15">
      <c r="B171"/>
      <c r="AD171"/>
    </row>
    <row r="172" spans="2:30" ht="15">
      <c r="B172"/>
      <c r="AD172"/>
    </row>
    <row r="173" spans="2:30" ht="15">
      <c r="B173"/>
      <c r="AD173"/>
    </row>
    <row r="174" spans="2:30" ht="15">
      <c r="B174"/>
      <c r="AD174"/>
    </row>
    <row r="175" spans="2:30" ht="15">
      <c r="B175"/>
      <c r="AD175"/>
    </row>
    <row r="176" spans="2:30" ht="15">
      <c r="B176"/>
      <c r="AD176"/>
    </row>
    <row r="177" spans="2:30" ht="15">
      <c r="B177"/>
      <c r="AD177"/>
    </row>
    <row r="178" spans="2:30" ht="15">
      <c r="B178"/>
      <c r="AD178"/>
    </row>
    <row r="179" spans="2:30" ht="15">
      <c r="B179"/>
      <c r="AD179"/>
    </row>
    <row r="180" spans="2:30" ht="15">
      <c r="B180"/>
      <c r="AD180"/>
    </row>
    <row r="181" spans="2:30" ht="15">
      <c r="B181"/>
      <c r="AD181"/>
    </row>
    <row r="182" spans="2:30" ht="15">
      <c r="B182"/>
      <c r="AD182"/>
    </row>
    <row r="183" spans="2:30" ht="15">
      <c r="B183"/>
      <c r="AD183"/>
    </row>
    <row r="184" spans="2:30" ht="15">
      <c r="B184"/>
      <c r="AD184"/>
    </row>
    <row r="185" spans="2:30" ht="15">
      <c r="B185"/>
      <c r="AD185"/>
    </row>
    <row r="186" spans="2:30" ht="15">
      <c r="B186"/>
      <c r="AD186"/>
    </row>
    <row r="187" spans="2:30" ht="15">
      <c r="B187"/>
      <c r="AD187"/>
    </row>
    <row r="188" spans="2:30" ht="15">
      <c r="B188"/>
      <c r="AD188"/>
    </row>
    <row r="189" spans="2:30" ht="15">
      <c r="B189"/>
      <c r="AD189"/>
    </row>
    <row r="190" spans="2:30" ht="15">
      <c r="B190"/>
      <c r="AD190"/>
    </row>
    <row r="191" spans="2:30" ht="15">
      <c r="B191"/>
      <c r="AD191"/>
    </row>
    <row r="192" spans="2:30" ht="15">
      <c r="B192"/>
      <c r="AD192"/>
    </row>
    <row r="193" spans="2:30" ht="15">
      <c r="B193"/>
      <c r="AD193"/>
    </row>
    <row r="194" spans="2:30" ht="15">
      <c r="B194"/>
      <c r="AD194"/>
    </row>
    <row r="195" spans="2:30" ht="15">
      <c r="B195"/>
      <c r="AD195"/>
    </row>
    <row r="196" spans="2:30" ht="15">
      <c r="B196"/>
      <c r="AD196"/>
    </row>
    <row r="197" spans="2:30" ht="15">
      <c r="B197"/>
      <c r="AD197"/>
    </row>
    <row r="198" spans="2:30" ht="15">
      <c r="B198"/>
      <c r="AD198"/>
    </row>
    <row r="199" spans="2:30" ht="15">
      <c r="B199"/>
      <c r="AD199"/>
    </row>
    <row r="200" spans="2:30" ht="15">
      <c r="B200"/>
      <c r="AD200"/>
    </row>
    <row r="201" spans="2:30" ht="15">
      <c r="B201"/>
      <c r="AD201"/>
    </row>
    <row r="202" spans="2:30" ht="15">
      <c r="B202"/>
      <c r="AD202"/>
    </row>
    <row r="203" spans="2:30" ht="15">
      <c r="B203"/>
      <c r="AD203"/>
    </row>
    <row r="204" spans="2:30" ht="15">
      <c r="B204"/>
      <c r="AD204"/>
    </row>
    <row r="205" spans="2:30" ht="15">
      <c r="B205"/>
      <c r="AD205"/>
    </row>
    <row r="206" spans="2:30" ht="15">
      <c r="B206"/>
      <c r="AD206"/>
    </row>
    <row r="207" spans="2:30" ht="15">
      <c r="B207"/>
      <c r="AD207"/>
    </row>
    <row r="208" spans="2:30" ht="15">
      <c r="B208"/>
      <c r="AD208"/>
    </row>
    <row r="209" spans="2:30" ht="15">
      <c r="B209"/>
      <c r="AD209"/>
    </row>
    <row r="210" spans="2:30" ht="15">
      <c r="B210"/>
      <c r="AD210"/>
    </row>
    <row r="211" spans="2:30" ht="15">
      <c r="B211"/>
      <c r="AD211"/>
    </row>
    <row r="212" spans="2:30" ht="15">
      <c r="B212"/>
      <c r="AD212"/>
    </row>
    <row r="213" spans="2:30" ht="15">
      <c r="B213"/>
      <c r="AD213"/>
    </row>
    <row r="214" spans="2:30" ht="15">
      <c r="B214"/>
      <c r="AD214"/>
    </row>
    <row r="215" spans="2:30" ht="15">
      <c r="B215"/>
      <c r="AD215"/>
    </row>
    <row r="216" spans="2:30" ht="15">
      <c r="B216"/>
      <c r="AD216"/>
    </row>
    <row r="217" spans="2:30" ht="15">
      <c r="B217"/>
      <c r="AD217"/>
    </row>
    <row r="218" spans="2:30" ht="15">
      <c r="B218"/>
      <c r="AD218"/>
    </row>
    <row r="219" spans="2:30" ht="15">
      <c r="B219"/>
      <c r="AD219"/>
    </row>
    <row r="220" spans="2:30" ht="15">
      <c r="B220"/>
      <c r="AD220"/>
    </row>
    <row r="221" spans="2:30" ht="15">
      <c r="B221"/>
      <c r="AD221"/>
    </row>
    <row r="222" spans="2:30" ht="15">
      <c r="B222"/>
      <c r="AD222"/>
    </row>
    <row r="223" spans="2:30" ht="15">
      <c r="B223"/>
      <c r="AD223"/>
    </row>
    <row r="224" spans="2:30" ht="15">
      <c r="B224"/>
      <c r="AD224"/>
    </row>
    <row r="225" spans="2:30" ht="15">
      <c r="B225"/>
      <c r="AD225"/>
    </row>
    <row r="226" spans="2:30" ht="15">
      <c r="B226"/>
      <c r="AD226"/>
    </row>
    <row r="227" spans="2:30" ht="15">
      <c r="B227"/>
      <c r="AD227"/>
    </row>
    <row r="228" spans="2:30" ht="15">
      <c r="B228"/>
      <c r="AD228"/>
    </row>
    <row r="229" spans="2:30" ht="15">
      <c r="B229"/>
      <c r="AD229"/>
    </row>
    <row r="230" spans="2:30" ht="15">
      <c r="B230"/>
      <c r="AD230"/>
    </row>
    <row r="231" spans="2:57" ht="15">
      <c r="B231"/>
      <c r="AD231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E231" s="17"/>
    </row>
    <row r="232" spans="2:57" ht="15">
      <c r="B232"/>
      <c r="AD232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E232" s="17"/>
    </row>
    <row r="233" spans="2:57" ht="15">
      <c r="B233"/>
      <c r="AD233"/>
      <c r="BE233" s="17"/>
    </row>
    <row r="234" spans="2:57" ht="15">
      <c r="B234"/>
      <c r="AD234"/>
      <c r="BE234" s="17"/>
    </row>
    <row r="235" spans="2:57" ht="15">
      <c r="B235"/>
      <c r="AD235"/>
      <c r="BE235" s="17"/>
    </row>
    <row r="236" spans="2:57" ht="15">
      <c r="B236"/>
      <c r="AD236"/>
      <c r="BE236" s="17"/>
    </row>
    <row r="237" spans="2:57" ht="15">
      <c r="B237"/>
      <c r="AD237"/>
      <c r="BE237" s="17"/>
    </row>
    <row r="238" spans="2:59" ht="15">
      <c r="B238"/>
      <c r="AD238"/>
      <c r="BE238" s="17"/>
      <c r="BG238">
        <v>3280</v>
      </c>
    </row>
    <row r="239" spans="2:57" ht="15">
      <c r="B239"/>
      <c r="AD239"/>
      <c r="BD239" s="17"/>
      <c r="BE239" s="17"/>
    </row>
    <row r="240" spans="2:57" ht="15">
      <c r="B240"/>
      <c r="AD240"/>
      <c r="BE240" s="17"/>
    </row>
    <row r="241" spans="2:57" ht="15">
      <c r="B241"/>
      <c r="AD241"/>
      <c r="BE241" s="17"/>
    </row>
    <row r="242" spans="2:57" ht="15">
      <c r="B242"/>
      <c r="AD242"/>
      <c r="BE242" s="17"/>
    </row>
    <row r="243" spans="2:57" ht="15">
      <c r="B243"/>
      <c r="AD243"/>
      <c r="BE243" s="17"/>
    </row>
    <row r="244" spans="2:59" ht="15">
      <c r="B244"/>
      <c r="AD244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G244" s="17"/>
    </row>
    <row r="245" spans="2:57" ht="15">
      <c r="B245"/>
      <c r="AD245"/>
      <c r="BE245" s="17"/>
    </row>
    <row r="246" spans="2:57" ht="15">
      <c r="B246"/>
      <c r="AD246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</row>
    <row r="247" spans="2:57" ht="15">
      <c r="B247"/>
      <c r="AD247"/>
      <c r="BE247" s="17"/>
    </row>
    <row r="248" spans="2:57" ht="15">
      <c r="B248"/>
      <c r="AD248"/>
      <c r="BE248" s="17"/>
    </row>
    <row r="249" spans="2:59" ht="15">
      <c r="B249"/>
      <c r="AD249"/>
      <c r="BE249" s="17"/>
      <c r="BG249" s="17"/>
    </row>
    <row r="250" spans="2:57" ht="15">
      <c r="B250"/>
      <c r="AD250"/>
      <c r="BE250" s="17"/>
    </row>
    <row r="251" spans="2:57" ht="15">
      <c r="B251"/>
      <c r="AD251"/>
      <c r="BE251" s="17"/>
    </row>
    <row r="252" spans="2:30" ht="15">
      <c r="B252"/>
      <c r="AD252"/>
    </row>
    <row r="253" spans="2:63" ht="15">
      <c r="B253"/>
      <c r="AD253"/>
      <c r="BG253" s="17"/>
      <c r="BI253" s="17"/>
      <c r="BK253" s="17"/>
    </row>
    <row r="254" spans="2:30" ht="15">
      <c r="B254"/>
      <c r="AD254"/>
    </row>
    <row r="255" spans="2:30" ht="15">
      <c r="B255"/>
      <c r="AD255"/>
    </row>
    <row r="256" spans="2:30" ht="15">
      <c r="B256"/>
      <c r="AD256"/>
    </row>
    <row r="257" spans="2:30" ht="15">
      <c r="B257"/>
      <c r="AD257"/>
    </row>
    <row r="258" spans="2:30" ht="15">
      <c r="B258"/>
      <c r="AD258"/>
    </row>
    <row r="259" spans="2:30" ht="15">
      <c r="B259"/>
      <c r="AD259"/>
    </row>
    <row r="260" spans="2:30" ht="15">
      <c r="B260"/>
      <c r="AD260"/>
    </row>
    <row r="261" spans="2:30" ht="15">
      <c r="B261"/>
      <c r="AD261"/>
    </row>
    <row r="262" spans="2:30" ht="15">
      <c r="B262"/>
      <c r="AD262"/>
    </row>
    <row r="263" spans="2:30" ht="15">
      <c r="B263"/>
      <c r="AD263"/>
    </row>
    <row r="264" spans="2:30" ht="15">
      <c r="B264"/>
      <c r="AD264"/>
    </row>
    <row r="265" spans="2:30" ht="15">
      <c r="B265"/>
      <c r="AD265"/>
    </row>
    <row r="266" spans="2:30" ht="15">
      <c r="B266"/>
      <c r="AD266"/>
    </row>
    <row r="267" spans="2:30" ht="15">
      <c r="B267"/>
      <c r="AD267"/>
    </row>
    <row r="268" spans="2:30" ht="15">
      <c r="B268"/>
      <c r="AD268"/>
    </row>
    <row r="269" spans="2:30" ht="15">
      <c r="B269"/>
      <c r="AD269"/>
    </row>
    <row r="270" spans="2:30" ht="15">
      <c r="B270"/>
      <c r="AD270"/>
    </row>
    <row r="271" spans="2:30" ht="15">
      <c r="B271"/>
      <c r="AD271"/>
    </row>
    <row r="272" spans="2:30" ht="15">
      <c r="B272"/>
      <c r="AD272"/>
    </row>
    <row r="273" spans="2:30" ht="15">
      <c r="B273"/>
      <c r="AD273"/>
    </row>
    <row r="274" spans="2:30" ht="15">
      <c r="B274"/>
      <c r="AD274"/>
    </row>
    <row r="275" spans="2:30" ht="15">
      <c r="B275"/>
      <c r="AD275"/>
    </row>
    <row r="276" spans="2:30" ht="15">
      <c r="B276"/>
      <c r="AD276"/>
    </row>
    <row r="277" spans="2:30" ht="15">
      <c r="B277"/>
      <c r="AD277"/>
    </row>
    <row r="278" spans="2:30" ht="15">
      <c r="B278"/>
      <c r="AD278"/>
    </row>
    <row r="279" spans="2:30" ht="15">
      <c r="B279"/>
      <c r="AD279"/>
    </row>
    <row r="280" spans="2:30" ht="15">
      <c r="B280"/>
      <c r="AD280"/>
    </row>
    <row r="281" spans="2:30" ht="15">
      <c r="B281"/>
      <c r="AD281"/>
    </row>
    <row r="282" spans="2:30" ht="15">
      <c r="B282"/>
      <c r="AD282"/>
    </row>
    <row r="283" spans="2:30" ht="15">
      <c r="B283"/>
      <c r="AD283"/>
    </row>
    <row r="284" spans="2:30" ht="15">
      <c r="B284"/>
      <c r="AD284"/>
    </row>
    <row r="285" spans="2:30" ht="15">
      <c r="B285"/>
      <c r="AD285"/>
    </row>
    <row r="286" spans="2:30" ht="15">
      <c r="B286"/>
      <c r="AD286"/>
    </row>
    <row r="287" spans="2:30" ht="15">
      <c r="B287"/>
      <c r="AD287"/>
    </row>
    <row r="288" spans="2:30" ht="15">
      <c r="B288"/>
      <c r="AD288"/>
    </row>
    <row r="289" spans="2:30" ht="15">
      <c r="B289"/>
      <c r="AD289"/>
    </row>
    <row r="290" spans="2:30" ht="15">
      <c r="B290"/>
      <c r="AD290"/>
    </row>
    <row r="291" spans="2:30" ht="15">
      <c r="B291"/>
      <c r="AD291"/>
    </row>
    <row r="292" spans="2:30" ht="15">
      <c r="B292"/>
      <c r="AD292"/>
    </row>
    <row r="293" spans="2:30" ht="15">
      <c r="B293"/>
      <c r="AD293"/>
    </row>
    <row r="294" spans="2:30" ht="15">
      <c r="B294"/>
      <c r="AD294"/>
    </row>
    <row r="295" spans="2:30" ht="15">
      <c r="B295"/>
      <c r="AD295"/>
    </row>
    <row r="296" spans="2:30" ht="15">
      <c r="B296"/>
      <c r="AD296"/>
    </row>
    <row r="297" spans="2:30" ht="15">
      <c r="B297"/>
      <c r="AD297"/>
    </row>
    <row r="298" spans="2:30" ht="15">
      <c r="B298"/>
      <c r="AD298"/>
    </row>
    <row r="299" spans="2:30" ht="15">
      <c r="B299"/>
      <c r="AD299"/>
    </row>
    <row r="300" spans="2:30" ht="15">
      <c r="B300"/>
      <c r="AD300"/>
    </row>
    <row r="301" spans="2:30" ht="15">
      <c r="B301"/>
      <c r="AD301"/>
    </row>
    <row r="302" spans="2:30" ht="15">
      <c r="B302"/>
      <c r="AD302"/>
    </row>
    <row r="303" spans="2:30" ht="15">
      <c r="B303"/>
      <c r="AD303"/>
    </row>
    <row r="304" spans="2:30" ht="15">
      <c r="B304"/>
      <c r="AD304"/>
    </row>
    <row r="305" spans="2:30" ht="15">
      <c r="B305"/>
      <c r="AD305"/>
    </row>
    <row r="306" spans="2:30" ht="15">
      <c r="B306"/>
      <c r="AD306"/>
    </row>
    <row r="307" spans="2:30" ht="15">
      <c r="B307"/>
      <c r="AD307"/>
    </row>
    <row r="308" spans="2:30" ht="15">
      <c r="B308"/>
      <c r="AD308"/>
    </row>
    <row r="309" spans="2:30" ht="15">
      <c r="B309"/>
      <c r="AD309"/>
    </row>
    <row r="310" spans="2:30" ht="15">
      <c r="B310"/>
      <c r="AD310"/>
    </row>
    <row r="311" spans="2:30" ht="15">
      <c r="B311"/>
      <c r="AD311"/>
    </row>
    <row r="312" spans="2:30" ht="15">
      <c r="B312"/>
      <c r="AD312"/>
    </row>
    <row r="313" spans="2:30" ht="15">
      <c r="B313"/>
      <c r="AD313"/>
    </row>
    <row r="314" spans="2:30" ht="15">
      <c r="B314"/>
      <c r="AD314"/>
    </row>
    <row r="315" spans="2:30" ht="15">
      <c r="B315"/>
      <c r="AD315"/>
    </row>
    <row r="316" spans="2:30" ht="15">
      <c r="B316"/>
      <c r="AD316"/>
    </row>
    <row r="317" spans="2:30" ht="15">
      <c r="B317"/>
      <c r="AD317"/>
    </row>
    <row r="318" spans="2:30" ht="15">
      <c r="B318"/>
      <c r="AD318"/>
    </row>
    <row r="319" spans="2:30" ht="15">
      <c r="B319"/>
      <c r="AD319"/>
    </row>
    <row r="320" spans="2:30" ht="15">
      <c r="B320"/>
      <c r="AD320"/>
    </row>
    <row r="321" spans="2:30" ht="15">
      <c r="B321"/>
      <c r="AD321"/>
    </row>
    <row r="322" spans="2:30" ht="15">
      <c r="B322"/>
      <c r="AD322"/>
    </row>
    <row r="323" spans="2:30" ht="15">
      <c r="B323"/>
      <c r="AD323"/>
    </row>
    <row r="324" spans="2:30" ht="15">
      <c r="B324"/>
      <c r="AD324"/>
    </row>
    <row r="325" spans="2:30" ht="15">
      <c r="B325"/>
      <c r="AD325"/>
    </row>
    <row r="326" spans="2:30" ht="15">
      <c r="B326"/>
      <c r="AD326"/>
    </row>
    <row r="327" spans="2:30" ht="15">
      <c r="B327"/>
      <c r="AD327"/>
    </row>
    <row r="328" spans="2:30" ht="15">
      <c r="B328"/>
      <c r="AD328"/>
    </row>
    <row r="329" spans="2:30" ht="15">
      <c r="B329"/>
      <c r="AD329"/>
    </row>
    <row r="330" spans="2:30" ht="15">
      <c r="B330"/>
      <c r="AD330"/>
    </row>
    <row r="331" spans="2:30" ht="15">
      <c r="B331"/>
      <c r="AD331"/>
    </row>
    <row r="332" spans="2:30" ht="15">
      <c r="B332"/>
      <c r="AD332"/>
    </row>
    <row r="333" spans="2:30" ht="15">
      <c r="B333"/>
      <c r="AD333"/>
    </row>
    <row r="334" spans="2:30" ht="15">
      <c r="B334"/>
      <c r="AD334"/>
    </row>
    <row r="335" spans="2:30" ht="15">
      <c r="B335"/>
      <c r="AD335"/>
    </row>
    <row r="336" spans="2:30" ht="15">
      <c r="B336"/>
      <c r="AD336"/>
    </row>
    <row r="337" spans="2:30" ht="15">
      <c r="B337"/>
      <c r="AD337"/>
    </row>
    <row r="338" spans="2:30" ht="15">
      <c r="B338"/>
      <c r="AD338"/>
    </row>
    <row r="339" spans="2:30" ht="15">
      <c r="B339"/>
      <c r="AD339"/>
    </row>
    <row r="340" spans="2:30" ht="15">
      <c r="B340"/>
      <c r="AD340"/>
    </row>
    <row r="341" spans="2:30" ht="15">
      <c r="B341"/>
      <c r="AD341"/>
    </row>
    <row r="342" spans="2:30" ht="15">
      <c r="B342"/>
      <c r="AD342"/>
    </row>
    <row r="343" spans="2:30" ht="15">
      <c r="B343"/>
      <c r="AD343"/>
    </row>
    <row r="344" spans="2:30" ht="15">
      <c r="B344"/>
      <c r="AD344"/>
    </row>
    <row r="345" spans="2:30" ht="15">
      <c r="B345"/>
      <c r="AD345"/>
    </row>
    <row r="346" spans="2:30" ht="15">
      <c r="B346"/>
      <c r="AD346"/>
    </row>
    <row r="347" spans="2:55" ht="15">
      <c r="B347"/>
      <c r="AD34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</row>
    <row r="348" spans="2:30" ht="15">
      <c r="B348"/>
      <c r="AD348"/>
    </row>
    <row r="349" spans="2:30" ht="15">
      <c r="B349"/>
      <c r="AD349"/>
    </row>
    <row r="350" spans="2:55" ht="15">
      <c r="B350"/>
      <c r="AD350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</row>
    <row r="351" spans="2:30" ht="15">
      <c r="B351"/>
      <c r="AD351"/>
    </row>
    <row r="352" spans="2:30" ht="15">
      <c r="B352"/>
      <c r="AD352"/>
    </row>
    <row r="353" spans="2:62" ht="15">
      <c r="B353"/>
      <c r="AD353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</row>
    <row r="354" spans="2:30" ht="15">
      <c r="B354"/>
      <c r="AD354"/>
    </row>
    <row r="355" spans="2:30" ht="15">
      <c r="B355"/>
      <c r="AD355"/>
    </row>
    <row r="356" spans="2:30" ht="15">
      <c r="B356"/>
      <c r="AD356"/>
    </row>
    <row r="357" spans="2:30" ht="15">
      <c r="B357"/>
      <c r="AD357"/>
    </row>
    <row r="358" spans="2:30" ht="15">
      <c r="B358"/>
      <c r="AD358"/>
    </row>
    <row r="359" spans="2:30" ht="15">
      <c r="B359"/>
      <c r="AD359"/>
    </row>
    <row r="360" spans="2:30" ht="15">
      <c r="B360"/>
      <c r="AD360"/>
    </row>
    <row r="361" spans="2:30" ht="15">
      <c r="B361"/>
      <c r="AD361"/>
    </row>
    <row r="362" spans="2:30" ht="15">
      <c r="B362"/>
      <c r="AD362"/>
    </row>
    <row r="363" spans="2:30" ht="15">
      <c r="B363"/>
      <c r="AD363"/>
    </row>
    <row r="364" spans="2:30" ht="15">
      <c r="B364"/>
      <c r="AD364"/>
    </row>
    <row r="365" spans="2:30" ht="15">
      <c r="B365"/>
      <c r="AD365"/>
    </row>
    <row r="366" spans="2:30" ht="15">
      <c r="B366"/>
      <c r="AD366"/>
    </row>
    <row r="367" spans="2:30" ht="15">
      <c r="B367"/>
      <c r="AD367"/>
    </row>
    <row r="368" spans="2:30" ht="15">
      <c r="B368"/>
      <c r="AD368"/>
    </row>
    <row r="369" spans="2:30" ht="15">
      <c r="B369"/>
      <c r="AD369"/>
    </row>
    <row r="370" spans="2:30" ht="15">
      <c r="B370"/>
      <c r="AD370"/>
    </row>
    <row r="371" spans="2:30" ht="15">
      <c r="B371"/>
      <c r="AD371"/>
    </row>
    <row r="372" spans="2:30" ht="15">
      <c r="B372"/>
      <c r="AD372"/>
    </row>
    <row r="373" spans="2:30" ht="15">
      <c r="B373"/>
      <c r="AD373"/>
    </row>
    <row r="374" spans="2:30" ht="15">
      <c r="B374"/>
      <c r="AD374"/>
    </row>
    <row r="375" spans="2:30" ht="15">
      <c r="B375"/>
      <c r="AD375"/>
    </row>
    <row r="376" spans="2:30" ht="15">
      <c r="B376"/>
      <c r="AD376"/>
    </row>
    <row r="377" spans="2:30" ht="15">
      <c r="B377"/>
      <c r="AD377"/>
    </row>
    <row r="378" spans="2:30" ht="15">
      <c r="B378"/>
      <c r="AD378"/>
    </row>
    <row r="379" spans="2:30" ht="15">
      <c r="B379"/>
      <c r="AD379"/>
    </row>
    <row r="380" spans="2:30" ht="15">
      <c r="B380"/>
      <c r="AD380"/>
    </row>
    <row r="381" spans="2:30" ht="15">
      <c r="B381"/>
      <c r="AD381"/>
    </row>
    <row r="382" spans="2:30" ht="15">
      <c r="B382"/>
      <c r="AD382"/>
    </row>
    <row r="383" spans="2:30" ht="15">
      <c r="B383"/>
      <c r="AD383"/>
    </row>
    <row r="384" spans="2:30" ht="15">
      <c r="B384"/>
      <c r="AD384"/>
    </row>
    <row r="385" spans="2:30" ht="15">
      <c r="B385"/>
      <c r="AD385"/>
    </row>
    <row r="386" spans="2:30" ht="15">
      <c r="B386"/>
      <c r="AD386"/>
    </row>
    <row r="387" spans="2:30" ht="15">
      <c r="B387"/>
      <c r="AD387"/>
    </row>
    <row r="388" spans="2:30" ht="15">
      <c r="B388"/>
      <c r="AD388"/>
    </row>
    <row r="389" spans="2:30" ht="15">
      <c r="B389"/>
      <c r="AD389"/>
    </row>
    <row r="390" spans="2:30" ht="15">
      <c r="B390"/>
      <c r="AD390"/>
    </row>
    <row r="391" spans="2:30" ht="15">
      <c r="B391"/>
      <c r="AD391"/>
    </row>
    <row r="392" spans="2:30" ht="15">
      <c r="B392"/>
      <c r="AD392"/>
    </row>
    <row r="393" spans="2:30" ht="15">
      <c r="B393"/>
      <c r="AD393"/>
    </row>
    <row r="394" spans="2:30" ht="15">
      <c r="B394"/>
      <c r="AD394"/>
    </row>
    <row r="395" spans="2:30" ht="15">
      <c r="B395"/>
      <c r="AD395"/>
    </row>
    <row r="396" spans="2:30" ht="15">
      <c r="B396"/>
      <c r="AD396"/>
    </row>
    <row r="397" spans="2:30" ht="15">
      <c r="B397"/>
      <c r="AD397"/>
    </row>
    <row r="398" spans="2:30" ht="15">
      <c r="B398"/>
      <c r="AD398"/>
    </row>
    <row r="399" spans="2:30" ht="15">
      <c r="B399"/>
      <c r="AD399"/>
    </row>
    <row r="400" spans="2:30" ht="15">
      <c r="B400"/>
      <c r="AD400"/>
    </row>
    <row r="401" spans="2:30" ht="15">
      <c r="B401"/>
      <c r="AD401"/>
    </row>
    <row r="402" spans="2:30" ht="15">
      <c r="B402"/>
      <c r="AD402"/>
    </row>
    <row r="403" spans="2:30" ht="15">
      <c r="B403"/>
      <c r="AD403"/>
    </row>
    <row r="404" spans="2:30" ht="15">
      <c r="B404"/>
      <c r="AD404"/>
    </row>
    <row r="405" spans="2:30" ht="15">
      <c r="B405"/>
      <c r="AD405"/>
    </row>
    <row r="406" spans="2:30" ht="15">
      <c r="B406"/>
      <c r="AD406"/>
    </row>
    <row r="407" spans="2:30" ht="15">
      <c r="B407"/>
      <c r="AD407"/>
    </row>
    <row r="408" spans="2:30" ht="15">
      <c r="B408"/>
      <c r="AD408"/>
    </row>
    <row r="409" spans="2:30" ht="15">
      <c r="B409"/>
      <c r="AD409"/>
    </row>
    <row r="410" spans="2:30" ht="15">
      <c r="B410"/>
      <c r="AD410"/>
    </row>
    <row r="411" spans="2:30" ht="15">
      <c r="B411"/>
      <c r="AD411"/>
    </row>
    <row r="412" spans="2:30" ht="15">
      <c r="B412"/>
      <c r="AD412"/>
    </row>
    <row r="413" spans="2:30" ht="15">
      <c r="B413"/>
      <c r="AD413"/>
    </row>
    <row r="414" spans="2:30" ht="15">
      <c r="B414"/>
      <c r="AD414"/>
    </row>
    <row r="415" spans="2:30" ht="15">
      <c r="B415"/>
      <c r="AD415"/>
    </row>
    <row r="416" spans="2:30" ht="15">
      <c r="B416"/>
      <c r="AD416"/>
    </row>
    <row r="417" spans="2:30" ht="15">
      <c r="B417"/>
      <c r="AD417"/>
    </row>
    <row r="418" spans="2:30" ht="15">
      <c r="B418"/>
      <c r="AD418"/>
    </row>
    <row r="419" spans="2:30" ht="15">
      <c r="B419"/>
      <c r="AD419"/>
    </row>
    <row r="420" spans="2:30" ht="15">
      <c r="B420"/>
      <c r="AD420"/>
    </row>
    <row r="421" spans="2:30" ht="15">
      <c r="B421"/>
      <c r="AD421"/>
    </row>
    <row r="422" spans="2:30" ht="15">
      <c r="B422"/>
      <c r="AD422"/>
    </row>
    <row r="423" spans="2:30" ht="15">
      <c r="B423"/>
      <c r="AD423"/>
    </row>
    <row r="424" spans="2:30" ht="15">
      <c r="B424"/>
      <c r="AD424"/>
    </row>
    <row r="425" spans="2:30" ht="15">
      <c r="B425"/>
      <c r="AD425"/>
    </row>
    <row r="426" spans="2:30" ht="15">
      <c r="B426"/>
      <c r="AD426"/>
    </row>
    <row r="427" spans="2:30" ht="15">
      <c r="B427"/>
      <c r="AD427"/>
    </row>
    <row r="428" spans="2:30" ht="15">
      <c r="B428"/>
      <c r="AD428"/>
    </row>
    <row r="429" spans="2:30" ht="15">
      <c r="B429"/>
      <c r="AD429"/>
    </row>
    <row r="430" spans="2:30" ht="15">
      <c r="B430"/>
      <c r="AD430"/>
    </row>
    <row r="431" spans="2:30" ht="15">
      <c r="B431"/>
      <c r="AD431"/>
    </row>
    <row r="432" spans="2:30" ht="15">
      <c r="B432"/>
      <c r="AD432"/>
    </row>
    <row r="433" spans="2:30" ht="15">
      <c r="B433"/>
      <c r="AD433"/>
    </row>
    <row r="434" spans="2:30" ht="15">
      <c r="B434"/>
      <c r="AD434"/>
    </row>
    <row r="435" spans="2:30" ht="15">
      <c r="B435"/>
      <c r="AD435"/>
    </row>
    <row r="436" spans="2:30" ht="15">
      <c r="B436"/>
      <c r="AD436"/>
    </row>
    <row r="437" spans="2:30" ht="15">
      <c r="B437"/>
      <c r="AD437"/>
    </row>
    <row r="438" spans="2:30" ht="15">
      <c r="B438"/>
      <c r="AD438"/>
    </row>
    <row r="439" spans="2:30" ht="15">
      <c r="B439"/>
      <c r="AD439"/>
    </row>
    <row r="440" spans="2:30" ht="15">
      <c r="B440"/>
      <c r="AD440"/>
    </row>
    <row r="441" spans="2:30" ht="15">
      <c r="B441"/>
      <c r="AD441"/>
    </row>
    <row r="442" spans="2:30" ht="15">
      <c r="B442"/>
      <c r="AD442"/>
    </row>
    <row r="443" spans="2:30" ht="15">
      <c r="B443"/>
      <c r="AD443"/>
    </row>
    <row r="444" spans="2:30" ht="15">
      <c r="B444"/>
      <c r="AD444"/>
    </row>
    <row r="445" spans="2:30" ht="15">
      <c r="B445"/>
      <c r="AD445"/>
    </row>
    <row r="446" spans="2:30" ht="15">
      <c r="B446"/>
      <c r="AD446"/>
    </row>
    <row r="447" spans="2:30" ht="15">
      <c r="B447"/>
      <c r="AD447"/>
    </row>
    <row r="448" spans="2:30" ht="15">
      <c r="B448"/>
      <c r="AD448"/>
    </row>
    <row r="449" spans="2:30" ht="15">
      <c r="B449"/>
      <c r="AD449"/>
    </row>
    <row r="450" spans="2:30" ht="15">
      <c r="B450"/>
      <c r="AD450"/>
    </row>
    <row r="451" spans="2:30" ht="15">
      <c r="B451"/>
      <c r="AD451"/>
    </row>
    <row r="452" spans="2:30" ht="15">
      <c r="B452"/>
      <c r="AD452"/>
    </row>
    <row r="453" spans="2:30" ht="15">
      <c r="B453"/>
      <c r="AD453"/>
    </row>
    <row r="454" spans="2:30" ht="15">
      <c r="B454"/>
      <c r="AD454"/>
    </row>
    <row r="455" spans="2:30" ht="15">
      <c r="B455"/>
      <c r="AD455"/>
    </row>
    <row r="456" spans="2:30" ht="15">
      <c r="B456"/>
      <c r="AD456"/>
    </row>
    <row r="457" spans="2:30" ht="15">
      <c r="B457"/>
      <c r="AD457"/>
    </row>
    <row r="458" spans="2:30" ht="15">
      <c r="B458"/>
      <c r="AD458"/>
    </row>
    <row r="459" spans="2:30" ht="15">
      <c r="B459"/>
      <c r="AD459"/>
    </row>
    <row r="460" spans="2:30" ht="15">
      <c r="B460"/>
      <c r="AD460"/>
    </row>
    <row r="461" spans="2:30" ht="15">
      <c r="B461"/>
      <c r="AD461"/>
    </row>
    <row r="462" spans="2:30" ht="15">
      <c r="B462"/>
      <c r="AD462"/>
    </row>
    <row r="463" spans="2:30" ht="15">
      <c r="B463"/>
      <c r="AD463"/>
    </row>
    <row r="464" spans="2:30" ht="15">
      <c r="B464"/>
      <c r="AD464"/>
    </row>
    <row r="465" ht="15">
      <c r="AD465"/>
    </row>
    <row r="466" ht="15">
      <c r="AD466"/>
    </row>
    <row r="467" ht="15">
      <c r="AD467"/>
    </row>
    <row r="468" ht="15">
      <c r="AD468"/>
    </row>
    <row r="469" ht="15">
      <c r="AD469"/>
    </row>
    <row r="470" ht="15">
      <c r="AD470"/>
    </row>
    <row r="471" ht="15">
      <c r="AD471"/>
    </row>
    <row r="472" ht="15">
      <c r="AD472"/>
    </row>
    <row r="473" ht="15">
      <c r="AD473"/>
    </row>
    <row r="474" ht="15">
      <c r="AD474"/>
    </row>
    <row r="475" ht="15">
      <c r="AD475"/>
    </row>
    <row r="476" ht="15">
      <c r="AD476"/>
    </row>
    <row r="477" ht="15">
      <c r="AD477"/>
    </row>
    <row r="478" ht="15">
      <c r="AD478"/>
    </row>
    <row r="479" ht="15">
      <c r="AD479"/>
    </row>
    <row r="480" ht="15">
      <c r="AD480"/>
    </row>
    <row r="481" ht="15">
      <c r="AD481"/>
    </row>
    <row r="482" ht="15">
      <c r="AD482"/>
    </row>
    <row r="483" ht="15">
      <c r="AD483"/>
    </row>
    <row r="484" ht="15">
      <c r="AD484"/>
    </row>
    <row r="485" ht="15">
      <c r="AD485"/>
    </row>
    <row r="486" ht="15">
      <c r="AD486"/>
    </row>
    <row r="487" ht="15">
      <c r="AD487"/>
    </row>
    <row r="488" ht="15">
      <c r="AD488"/>
    </row>
    <row r="489" ht="15">
      <c r="AD489"/>
    </row>
    <row r="490" ht="15">
      <c r="AD490"/>
    </row>
    <row r="491" ht="15">
      <c r="AD491"/>
    </row>
    <row r="492" ht="15">
      <c r="AD492"/>
    </row>
    <row r="493" ht="15">
      <c r="AD493"/>
    </row>
    <row r="494" ht="15">
      <c r="AD494"/>
    </row>
    <row r="495" ht="15">
      <c r="AD495"/>
    </row>
    <row r="496" ht="15">
      <c r="AD496"/>
    </row>
    <row r="497" ht="15">
      <c r="AD497"/>
    </row>
    <row r="498" ht="15">
      <c r="AD498"/>
    </row>
    <row r="499" ht="15">
      <c r="AD499"/>
    </row>
    <row r="500" ht="15">
      <c r="AD500"/>
    </row>
    <row r="501" ht="15">
      <c r="AD501"/>
    </row>
    <row r="502" ht="15">
      <c r="AD502"/>
    </row>
    <row r="503" ht="15">
      <c r="AD503"/>
    </row>
    <row r="504" ht="15">
      <c r="AD504"/>
    </row>
    <row r="505" ht="15">
      <c r="AD505"/>
    </row>
    <row r="506" ht="15">
      <c r="AD506"/>
    </row>
    <row r="507" ht="15">
      <c r="AD507"/>
    </row>
    <row r="508" ht="15">
      <c r="AD508"/>
    </row>
    <row r="509" ht="15">
      <c r="AD509"/>
    </row>
    <row r="510" ht="15">
      <c r="AD510"/>
    </row>
    <row r="511" ht="15">
      <c r="AD511"/>
    </row>
    <row r="512" ht="15">
      <c r="AD512"/>
    </row>
    <row r="513" ht="15">
      <c r="AD513"/>
    </row>
    <row r="514" ht="15">
      <c r="AD514"/>
    </row>
    <row r="515" ht="15">
      <c r="AD515"/>
    </row>
  </sheetData>
  <sheetProtection/>
  <mergeCells count="5">
    <mergeCell ref="A5:A11"/>
    <mergeCell ref="A12:A18"/>
    <mergeCell ref="A19:A25"/>
    <mergeCell ref="A26:A32"/>
    <mergeCell ref="A33:A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ps1325</dc:creator>
  <cp:keywords/>
  <dc:description/>
  <cp:lastModifiedBy>Kováčová Janka</cp:lastModifiedBy>
  <cp:lastPrinted>2021-12-16T08:07:33Z</cp:lastPrinted>
  <dcterms:created xsi:type="dcterms:W3CDTF">2010-07-27T07:13:31Z</dcterms:created>
  <dcterms:modified xsi:type="dcterms:W3CDTF">2021-12-16T08:10:10Z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2020-09-24T11:21:35Z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fbf4875b-284d-4e93-a63d-8901bd9091f9</vt:lpwstr>
  </property>
  <property fmtid="{D5CDD505-2E9C-101B-9397-08002B2CF9AE}" pid="8" name="MSIP_Label_2e585759-362d-4185-bb50-fc81b58bf15d_ContentBits">
    <vt:lpwstr>0</vt:lpwstr>
  </property>
</Properties>
</file>